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karenstax-my.sharepoint.com/personal/mvta_karens_tax/Documents/3 Scans/"/>
    </mc:Choice>
  </mc:AlternateContent>
  <xr:revisionPtr revIDLastSave="0" documentId="14_{6FB3B17C-C6B6-48FF-9571-CF80E2F22753}" xr6:coauthVersionLast="47" xr6:coauthVersionMax="47" xr10:uidLastSave="{00000000-0000-0000-0000-000000000000}"/>
  <bookViews>
    <workbookView xWindow="28680" yWindow="-120" windowWidth="29040" windowHeight="15840" activeTab="2" xr2:uid="{00000000-000D-0000-FFFF-FFFF00000000}"/>
  </bookViews>
  <sheets>
    <sheet name="FINAL" sheetId="20" r:id="rId1"/>
    <sheet name="Track Basis for each" sheetId="37" r:id="rId2"/>
    <sheet name="Cash Management" sheetId="38" r:id="rId3"/>
    <sheet name="Income" sheetId="36" r:id="rId4"/>
    <sheet name="ADVERTISING" sheetId="5" r:id="rId5"/>
    <sheet name="INSURANCE" sheetId="6" r:id="rId6"/>
    <sheet name="INTEREST" sheetId="15" r:id="rId7"/>
    <sheet name="TRAINING" sheetId="7" r:id="rId8"/>
    <sheet name="SUPPLIES" sheetId="8" r:id="rId9"/>
    <sheet name="FEES" sheetId="9" r:id="rId10"/>
    <sheet name="DUES" sheetId="13" r:id="rId11"/>
    <sheet name="FREIGHT" sheetId="12" r:id="rId12"/>
    <sheet name="LEGAL" sheetId="14" r:id="rId13"/>
    <sheet name="TRAVEL" sheetId="10" r:id="rId14"/>
    <sheet name="MEALS" sheetId="11" r:id="rId15"/>
    <sheet name="SALESTAX" sheetId="16" r:id="rId16"/>
    <sheet name="Laundry" sheetId="17" r:id="rId17"/>
    <sheet name="RENT" sheetId="25" r:id="rId18"/>
    <sheet name="UTILITIES" sheetId="22" r:id="rId19"/>
    <sheet name="BUSPHONE" sheetId="21" r:id="rId20"/>
    <sheet name="CELLPHONE" sheetId="23" r:id="rId21"/>
    <sheet name="INTERNET" sheetId="24" r:id="rId22"/>
    <sheet name="MISC" sheetId="19" r:id="rId23"/>
    <sheet name="VEHPAYMENT" sheetId="27" r:id="rId24"/>
    <sheet name="VEHINTEREST" sheetId="28" r:id="rId25"/>
    <sheet name="VEHINSURANCE" sheetId="29" r:id="rId26"/>
    <sheet name="VEHOPS" sheetId="26" r:id="rId27"/>
    <sheet name="HOPAYMENT" sheetId="30" r:id="rId28"/>
    <sheet name="HOINTEREST" sheetId="31" r:id="rId29"/>
    <sheet name="HOINSURANCE" sheetId="32" r:id="rId30"/>
    <sheet name="HOUTILITIES" sheetId="35" r:id="rId31"/>
    <sheet name="HORELTAX" sheetId="33" r:id="rId32"/>
    <sheet name="HOMX" sheetId="34" r:id="rId33"/>
  </sheets>
  <definedNames>
    <definedName name="_xlnm.Print_Area" localSheetId="0">FINAL!$A$1:$J$47</definedName>
  </definedNames>
  <calcPr calcId="191029"/>
</workbook>
</file>

<file path=xl/calcChain.xml><?xml version="1.0" encoding="utf-8"?>
<calcChain xmlns="http://schemas.openxmlformats.org/spreadsheetml/2006/main">
  <c r="C27" i="5" l="1"/>
  <c r="H27" i="36"/>
  <c r="C27" i="36"/>
  <c r="G2" i="20"/>
  <c r="G42" i="20" l="1"/>
  <c r="G32" i="20"/>
  <c r="G7" i="20"/>
  <c r="C27" i="35" l="1"/>
  <c r="C39" i="20" s="1"/>
  <c r="H27" i="35"/>
  <c r="D39" i="20" s="1"/>
  <c r="H27" i="34" l="1"/>
  <c r="D41" i="20" s="1"/>
  <c r="C27" i="34"/>
  <c r="C41" i="20" s="1"/>
  <c r="H27" i="33"/>
  <c r="C27" i="33"/>
  <c r="C40" i="20" s="1"/>
  <c r="D42" i="20"/>
  <c r="D40" i="20"/>
  <c r="D37" i="20"/>
  <c r="H27" i="32"/>
  <c r="D38" i="20" s="1"/>
  <c r="C27" i="32"/>
  <c r="C38" i="20" s="1"/>
  <c r="H27" i="31"/>
  <c r="C27" i="31"/>
  <c r="C37" i="20" s="1"/>
  <c r="H27" i="30"/>
  <c r="D36" i="20" s="1"/>
  <c r="C27" i="30"/>
  <c r="C36" i="20" s="1"/>
  <c r="H27" i="29"/>
  <c r="D30" i="20" s="1"/>
  <c r="C27" i="29"/>
  <c r="C30" i="20" s="1"/>
  <c r="H27" i="28"/>
  <c r="D29" i="20" s="1"/>
  <c r="C27" i="28"/>
  <c r="C29" i="20" s="1"/>
  <c r="H27" i="27"/>
  <c r="D28" i="20" s="1"/>
  <c r="C27" i="27"/>
  <c r="H27" i="26"/>
  <c r="D31" i="20" s="1"/>
  <c r="C27" i="26"/>
  <c r="C31" i="20" s="1"/>
  <c r="C27" i="22"/>
  <c r="C17" i="20" s="1"/>
  <c r="H27" i="25"/>
  <c r="D16" i="20" s="1"/>
  <c r="C27" i="25"/>
  <c r="C16" i="20" s="1"/>
  <c r="H27" i="24"/>
  <c r="D20" i="20" s="1"/>
  <c r="C27" i="24"/>
  <c r="C20" i="20" s="1"/>
  <c r="H27" i="23"/>
  <c r="D19" i="20" s="1"/>
  <c r="C27" i="23"/>
  <c r="C19" i="20" s="1"/>
  <c r="H27" i="21"/>
  <c r="D18" i="20" s="1"/>
  <c r="C27" i="21"/>
  <c r="C18" i="20" s="1"/>
  <c r="C22" i="20"/>
  <c r="C23" i="20"/>
  <c r="D23" i="20"/>
  <c r="D22" i="20"/>
  <c r="D9" i="20"/>
  <c r="D6" i="20"/>
  <c r="H27" i="19"/>
  <c r="D21" i="20" s="1"/>
  <c r="C27" i="19"/>
  <c r="C21" i="20" s="1"/>
  <c r="H27" i="17"/>
  <c r="D15" i="20" s="1"/>
  <c r="C27" i="17"/>
  <c r="C15" i="20" s="1"/>
  <c r="H27" i="16"/>
  <c r="D14" i="20" s="1"/>
  <c r="C27" i="16"/>
  <c r="C14" i="20" s="1"/>
  <c r="H27" i="15"/>
  <c r="D5" i="20" s="1"/>
  <c r="C27" i="15"/>
  <c r="C5" i="20" s="1"/>
  <c r="H27" i="14"/>
  <c r="C27" i="14"/>
  <c r="C11" i="20" s="1"/>
  <c r="H27" i="13"/>
  <c r="D10" i="20" s="1"/>
  <c r="C27" i="13"/>
  <c r="C9" i="20" s="1"/>
  <c r="H27" i="12"/>
  <c r="C27" i="12"/>
  <c r="C10" i="20" s="1"/>
  <c r="H27" i="11"/>
  <c r="D13" i="20" s="1"/>
  <c r="C27" i="11"/>
  <c r="C13" i="20" s="1"/>
  <c r="H27" i="10"/>
  <c r="D12" i="20" s="1"/>
  <c r="C27" i="10"/>
  <c r="C12" i="20" s="1"/>
  <c r="H27" i="9"/>
  <c r="D8" i="20" s="1"/>
  <c r="C27" i="9"/>
  <c r="C8" i="20" s="1"/>
  <c r="H27" i="8"/>
  <c r="D7" i="20" s="1"/>
  <c r="C27" i="8"/>
  <c r="C7" i="20" s="1"/>
  <c r="H27" i="7"/>
  <c r="C27" i="7"/>
  <c r="H27" i="6"/>
  <c r="D4" i="20" s="1"/>
  <c r="C27" i="6"/>
  <c r="C4" i="20" s="1"/>
  <c r="D32" i="20" l="1"/>
  <c r="C6" i="20"/>
  <c r="G24" i="20"/>
  <c r="C42" i="20"/>
  <c r="H27" i="5"/>
  <c r="D3" i="20" s="1"/>
  <c r="C28" i="20" l="1"/>
  <c r="C32" i="20" s="1"/>
  <c r="C3" i="20"/>
  <c r="C24" i="20" s="1"/>
  <c r="H27" i="22"/>
  <c r="D17" i="20" s="1"/>
  <c r="D24" i="20" s="1"/>
</calcChain>
</file>

<file path=xl/sharedStrings.xml><?xml version="1.0" encoding="utf-8"?>
<sst xmlns="http://schemas.openxmlformats.org/spreadsheetml/2006/main" count="551" uniqueCount="127">
  <si>
    <t>DATE</t>
  </si>
  <si>
    <t>PAYEE</t>
  </si>
  <si>
    <t>AMOUNT</t>
  </si>
  <si>
    <t>DESCRIPTION</t>
  </si>
  <si>
    <t>PROJECT</t>
  </si>
  <si>
    <t>CATEGORY</t>
  </si>
  <si>
    <t>#</t>
  </si>
  <si>
    <t xml:space="preserve"> </t>
  </si>
  <si>
    <t>MILEAGE</t>
  </si>
  <si>
    <t>Mileage adjusted for concurrent trip</t>
  </si>
  <si>
    <t>TOTAL COST</t>
  </si>
  <si>
    <t>TOTAL MILEAGE</t>
  </si>
  <si>
    <t>ADVERTISING</t>
  </si>
  <si>
    <t>INSURANCE</t>
  </si>
  <si>
    <t>TRAINING</t>
  </si>
  <si>
    <t>SUPPLIES</t>
  </si>
  <si>
    <t>TRAVEL</t>
  </si>
  <si>
    <t>MEALS</t>
  </si>
  <si>
    <t>LEGAL &amp; PROFESSIONAL</t>
  </si>
  <si>
    <t>LAUNDRY &amp; CLEANING</t>
  </si>
  <si>
    <t>FREIGHT &amp; POSTAGE</t>
  </si>
  <si>
    <t>DUES &amp; SUBSCRIPTIONS</t>
  </si>
  <si>
    <t>FEES &amp; COMMISSIONS</t>
  </si>
  <si>
    <t>TOTAL EXPENSES</t>
  </si>
  <si>
    <t>EOY EXPENSES</t>
  </si>
  <si>
    <t>INTEREST</t>
  </si>
  <si>
    <t>DUES &amp; PUBLICATIONS</t>
  </si>
  <si>
    <t>SALES TAX</t>
  </si>
  <si>
    <t>MISCELLANEOUS</t>
  </si>
  <si>
    <t>BUSINESS PHONE</t>
  </si>
  <si>
    <t>CELL PHONE</t>
  </si>
  <si>
    <t>INTERNET</t>
  </si>
  <si>
    <t>UTILITIES</t>
  </si>
  <si>
    <t>RENT</t>
  </si>
  <si>
    <t>GRAND TOTALS</t>
  </si>
  <si>
    <t>CELLULAR PHONE</t>
  </si>
  <si>
    <t>VEHICLE PAYMENT</t>
  </si>
  <si>
    <t>VEHICLE INTEREST</t>
  </si>
  <si>
    <t>VEHICLE INSURANCE</t>
  </si>
  <si>
    <t xml:space="preserve">VEHICLE OPERATIONS &amp; MAINTENANCE </t>
  </si>
  <si>
    <t>VEHICLE EXPENSES</t>
  </si>
  <si>
    <t>PAYMENTS</t>
  </si>
  <si>
    <t>OPERATIONS &amp; MAINTENANCE</t>
  </si>
  <si>
    <t>HOME OFFICE</t>
  </si>
  <si>
    <t>REAL ESTATE TAX</t>
  </si>
  <si>
    <t>REPAIRS &amp; MAINTENANCE</t>
  </si>
  <si>
    <t>HOME OFFICE PAYMENTS</t>
  </si>
  <si>
    <t>HOME OFFICE INTEREST</t>
  </si>
  <si>
    <t>HOME OFFICE INSURANCE</t>
  </si>
  <si>
    <t>HOME OFFICE REAL ESTATE TAX</t>
  </si>
  <si>
    <t>HOME OFFICE UTILITIES</t>
  </si>
  <si>
    <t>HOME OFFICE MAINTENANCE &amp; REPAIRS</t>
  </si>
  <si>
    <t>PURCHASE PRICE</t>
  </si>
  <si>
    <t>YEAR OF VEHICLE</t>
  </si>
  <si>
    <t>ODOMETER MILEAGE</t>
  </si>
  <si>
    <t>TOTAL ANNUAL MILES</t>
  </si>
  <si>
    <t>TOTAL BUSINESS MILES</t>
  </si>
  <si>
    <t>VEHICLE INFO</t>
  </si>
  <si>
    <t>HOME OFFICE INFO</t>
  </si>
  <si>
    <t>TOTAL SQUARE FOOTAGE</t>
  </si>
  <si>
    <t>PURCHASE DATE</t>
  </si>
  <si>
    <t>VALUE OF HOME (w/o land)</t>
  </si>
  <si>
    <t>OFFICE SQUARE FOOTAGE</t>
  </si>
  <si>
    <t>PERCENTAGE</t>
  </si>
  <si>
    <t>BUSINESS INCOME</t>
  </si>
  <si>
    <t>GROSS SALES (w/tax)</t>
  </si>
  <si>
    <t>COMMISSIONS</t>
  </si>
  <si>
    <t>PRIZES</t>
  </si>
  <si>
    <t>1099 INCOME</t>
  </si>
  <si>
    <t>RETURNS &amp; ALLOWANCES</t>
  </si>
  <si>
    <t>TOTAL</t>
  </si>
  <si>
    <t>ASSETS PURCHASED</t>
  </si>
  <si>
    <t>MORTGAGE INTEREST</t>
  </si>
  <si>
    <t>Income</t>
  </si>
  <si>
    <t>TOTAL income</t>
  </si>
  <si>
    <t>jo</t>
  </si>
  <si>
    <t>work</t>
  </si>
  <si>
    <t>facebook</t>
  </si>
  <si>
    <t>Invested into Company</t>
  </si>
  <si>
    <t>NAME OF PARTNER/SHAREHOLDER:</t>
  </si>
  <si>
    <t>Distributions from company</t>
  </si>
  <si>
    <t xml:space="preserve">Bank 1: </t>
  </si>
  <si>
    <t>Income Acct</t>
  </si>
  <si>
    <t>Allocate as follows:</t>
  </si>
  <si>
    <t>Total Deposit</t>
  </si>
  <si>
    <t>Profit Account</t>
  </si>
  <si>
    <t>at the end of every quarter (outta sight outta mind)</t>
  </si>
  <si>
    <t xml:space="preserve">$-   </t>
  </si>
  <si>
    <t>move accumulated amount to 2nd bank Profit Hold account</t>
  </si>
  <si>
    <t>Owners Comp</t>
  </si>
  <si>
    <t xml:space="preserve">Owners pay/draws-Use to cover owners payroll or draws as </t>
  </si>
  <si>
    <t xml:space="preserve"> $-   </t>
  </si>
  <si>
    <t>needed(may adjust to allow for %s to other accounts added later, ie. Vaults)</t>
  </si>
  <si>
    <t>Pers Tax Account</t>
  </si>
  <si>
    <t>at the end of every quarter  (outta sight outta mind)</t>
  </si>
  <si>
    <t>move accumulated amount to 2nd bank Tax Hold account</t>
  </si>
  <si>
    <t>Payroll Valut Tax Account</t>
  </si>
  <si>
    <t xml:space="preserve">Can use for payroll checks and taxes and/or  try </t>
  </si>
  <si>
    <t>and build up excess reserve funds for peace of mind</t>
  </si>
  <si>
    <t xml:space="preserve">Opex Account </t>
  </si>
  <si>
    <t>used to cover All Operating Expenses</t>
  </si>
  <si>
    <t>Payroll, EE Deb  Card</t>
  </si>
  <si>
    <t>Total to Opex with Materials</t>
  </si>
  <si>
    <t>subtract joint check amout</t>
  </si>
  <si>
    <t>Equipment Account</t>
  </si>
  <si>
    <t>maybe an Equipment savings account for future equipment</t>
  </si>
  <si>
    <t>EE Retirment Fund</t>
  </si>
  <si>
    <t>Maybe a Retirment savings to fund 401K, SEP, IRAs</t>
  </si>
  <si>
    <t>Payoff Loans-put in equip acct</t>
  </si>
  <si>
    <t>payoff smallest loan first then stack those payments tonext loan plus this extra</t>
  </si>
  <si>
    <t>HRA</t>
  </si>
  <si>
    <t>Create this account to build up emergency reserve-rainy day fund etc</t>
  </si>
  <si>
    <t>Sales Tax</t>
  </si>
  <si>
    <t>maybe you need a Sales Tax Account as well</t>
  </si>
  <si>
    <t xml:space="preserve">                                              </t>
  </si>
  <si>
    <t>Total</t>
  </si>
  <si>
    <t>Plus Material include in Opex</t>
  </si>
  <si>
    <t>Bank 2:  Hard to Access Accounts Quarterly Acclocations</t>
  </si>
  <si>
    <t>After every quarter - Transfer current bank balance to these holding accounts</t>
  </si>
  <si>
    <t>Tax Hold</t>
  </si>
  <si>
    <t>$</t>
  </si>
  <si>
    <t xml:space="preserve">This fund is to cover all taxes - owners personal taxes due as a result of </t>
  </si>
  <si>
    <t>profits and also any business taxes-if any excess - keep here or use as you wish!</t>
  </si>
  <si>
    <t>Profit Hold</t>
  </si>
  <si>
    <t>This fund is to cover Owner/Investor profit distributions - the REWARD!</t>
  </si>
  <si>
    <t xml:space="preserve">This is not intended to be funneled back into this company except to  </t>
  </si>
  <si>
    <t>pay down debt quicker.  Take your family on a nice outing/dinner/vacation!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</si>
</sst>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65" formatCode="0.0"/>
    <numFmt numFmtId="166" formatCode="_(* #,##0_);_(* \(#,##0\);_(* &quot;-&quot;??_);_(@_)"/>
  </numFmts>
  <fonts count="16" x14ac:knownFonts="1">
    <font>
      <sz val="11"/>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theme="3"/>
      <name val="Calibri"/>
      <family val="2"/>
      <scheme val="minor"/>
    </font>
    <font>
      <b/>
      <sz val="11"/>
      <color theme="0"/>
      <name val="Calibri"/>
      <family val="2"/>
      <scheme val="minor"/>
    </font>
    <font>
      <b/>
      <sz val="9"/>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i/>
      <sz val="9"/>
      <color rgb="FF000000"/>
      <name val="Calibri"/>
      <family val="2"/>
      <scheme val="minor"/>
    </font>
    <font>
      <sz val="8"/>
      <color rgb="FF000000"/>
      <name val="Calibri"/>
      <family val="2"/>
      <scheme val="minor"/>
    </font>
    <font>
      <b/>
      <i/>
      <sz val="10"/>
      <color rgb="FF000000"/>
      <name val="Calibri"/>
      <family val="2"/>
      <scheme val="minor"/>
    </font>
    <font>
      <i/>
      <sz val="8"/>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A5A5A5"/>
      </patternFill>
    </fill>
    <fill>
      <patternFill patternType="solid">
        <fgColor theme="8" tint="0.79998168889431442"/>
        <bgColor indexed="64"/>
      </patternFill>
    </fill>
    <fill>
      <patternFill patternType="solid">
        <fgColor rgb="FFA9D08E"/>
        <bgColor rgb="FF000000"/>
      </patternFill>
    </fill>
    <fill>
      <patternFill patternType="solid">
        <fgColor rgb="FF595959"/>
        <bgColor rgb="FF000000"/>
      </patternFill>
    </fill>
    <fill>
      <patternFill patternType="solid">
        <fgColor rgb="FFFFFF00"/>
        <bgColor rgb="FF000000"/>
      </patternFill>
    </fill>
    <fill>
      <patternFill patternType="solid">
        <fgColor rgb="FFE2EFDA"/>
        <bgColor rgb="FF000000"/>
      </patternFill>
    </fill>
    <fill>
      <patternFill patternType="solid">
        <fgColor rgb="FFF2F2F2"/>
        <bgColor rgb="FF000000"/>
      </patternFill>
    </fill>
    <fill>
      <patternFill patternType="solid">
        <fgColor rgb="FFFCE4D6"/>
        <bgColor rgb="FF000000"/>
      </patternFill>
    </fill>
    <fill>
      <patternFill patternType="solid">
        <fgColor rgb="FFD0CECE"/>
        <bgColor rgb="FF000000"/>
      </patternFill>
    </fill>
    <fill>
      <patternFill patternType="solid">
        <fgColor rgb="FFC6E0B4"/>
        <bgColor rgb="FF000000"/>
      </patternFill>
    </fill>
    <fill>
      <patternFill patternType="solid">
        <fgColor rgb="FFFFF2CC"/>
        <bgColor rgb="FF000000"/>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 fillId="10" borderId="33" applyNumberFormat="0" applyAlignment="0" applyProtection="0"/>
  </cellStyleXfs>
  <cellXfs count="184">
    <xf numFmtId="0" fontId="0" fillId="0" borderId="0" xfId="0"/>
    <xf numFmtId="164" fontId="0" fillId="0" borderId="0" xfId="0" applyNumberFormat="1" applyAlignment="1">
      <alignment horizontal="left"/>
    </xf>
    <xf numFmtId="0" fontId="0" fillId="0" borderId="0" xfId="0" applyAlignment="1">
      <alignment horizontal="left"/>
    </xf>
    <xf numFmtId="0" fontId="1" fillId="0" borderId="0" xfId="0" applyFont="1"/>
    <xf numFmtId="164" fontId="1" fillId="0" borderId="0" xfId="0" applyNumberFormat="1" applyFont="1" applyAlignment="1">
      <alignment horizontal="left"/>
    </xf>
    <xf numFmtId="0" fontId="1" fillId="0" borderId="0" xfId="0" applyFont="1" applyAlignment="1">
      <alignment horizontal="left"/>
    </xf>
    <xf numFmtId="43" fontId="0" fillId="0" borderId="0" xfId="0" applyNumberFormat="1" applyAlignment="1">
      <alignment horizontal="left"/>
    </xf>
    <xf numFmtId="0" fontId="2" fillId="0" borderId="2" xfId="0" applyFont="1" applyBorder="1"/>
    <xf numFmtId="0" fontId="2" fillId="0" borderId="2" xfId="0" applyFont="1" applyBorder="1" applyAlignment="1">
      <alignment horizontal="center"/>
    </xf>
    <xf numFmtId="164" fontId="1" fillId="0" borderId="2" xfId="0" applyNumberFormat="1" applyFont="1" applyBorder="1" applyAlignment="1">
      <alignment horizontal="left"/>
    </xf>
    <xf numFmtId="43" fontId="1" fillId="0" borderId="2" xfId="0" applyNumberFormat="1" applyFont="1" applyBorder="1" applyAlignment="1">
      <alignment horizontal="left"/>
    </xf>
    <xf numFmtId="0" fontId="1" fillId="0" borderId="2" xfId="0" applyFont="1" applyBorder="1" applyAlignment="1">
      <alignment horizontal="left"/>
    </xf>
    <xf numFmtId="43" fontId="1" fillId="0" borderId="2" xfId="0" applyNumberFormat="1" applyFont="1" applyBorder="1" applyAlignment="1">
      <alignment horizontal="center"/>
    </xf>
    <xf numFmtId="0" fontId="1" fillId="0" borderId="2" xfId="0" applyFont="1" applyBorder="1"/>
    <xf numFmtId="0" fontId="1" fillId="0" borderId="0" xfId="0" applyFont="1" applyAlignment="1">
      <alignment horizontal="center"/>
    </xf>
    <xf numFmtId="43" fontId="1" fillId="0" borderId="0" xfId="0" applyNumberFormat="1" applyFont="1" applyAlignment="1">
      <alignment horizontal="left"/>
    </xf>
    <xf numFmtId="164" fontId="1" fillId="3" borderId="2" xfId="0" applyNumberFormat="1" applyFont="1" applyFill="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164" fontId="1" fillId="0" borderId="3" xfId="0" applyNumberFormat="1" applyFont="1" applyBorder="1" applyAlignment="1">
      <alignment horizontal="left"/>
    </xf>
    <xf numFmtId="43" fontId="1" fillId="0" borderId="3" xfId="0" applyNumberFormat="1" applyFont="1" applyBorder="1" applyAlignment="1">
      <alignment horizontal="left"/>
    </xf>
    <xf numFmtId="0" fontId="1" fillId="0" borderId="3" xfId="0" applyFont="1" applyBorder="1" applyAlignment="1">
      <alignment horizontal="left"/>
    </xf>
    <xf numFmtId="0" fontId="1" fillId="0" borderId="3" xfId="0" applyFont="1" applyBorder="1"/>
    <xf numFmtId="165" fontId="1" fillId="0" borderId="2" xfId="0" applyNumberFormat="1" applyFont="1" applyBorder="1"/>
    <xf numFmtId="165" fontId="1" fillId="0" borderId="3" xfId="0" applyNumberFormat="1" applyFont="1" applyBorder="1"/>
    <xf numFmtId="165" fontId="1" fillId="0" borderId="0" xfId="0" applyNumberFormat="1" applyFont="1"/>
    <xf numFmtId="165" fontId="1" fillId="4" borderId="2" xfId="0" applyNumberFormat="1" applyFont="1" applyFill="1" applyBorder="1"/>
    <xf numFmtId="43" fontId="2" fillId="2" borderId="4" xfId="0" applyNumberFormat="1" applyFont="1" applyFill="1" applyBorder="1" applyAlignment="1">
      <alignment horizontal="left"/>
    </xf>
    <xf numFmtId="0" fontId="2" fillId="0" borderId="4" xfId="0" applyFont="1" applyBorder="1" applyAlignment="1">
      <alignment horizontal="center"/>
    </xf>
    <xf numFmtId="165" fontId="2" fillId="2" borderId="4" xfId="0" applyNumberFormat="1" applyFont="1" applyFill="1" applyBorder="1"/>
    <xf numFmtId="0" fontId="2" fillId="0" borderId="4" xfId="0" applyFont="1" applyBorder="1"/>
    <xf numFmtId="165" fontId="1" fillId="4" borderId="3" xfId="0" applyNumberFormat="1" applyFont="1" applyFill="1" applyBorder="1"/>
    <xf numFmtId="44" fontId="1" fillId="0" borderId="2" xfId="1" applyFont="1" applyBorder="1"/>
    <xf numFmtId="44" fontId="1" fillId="0" borderId="3" xfId="1" applyFont="1" applyBorder="1"/>
    <xf numFmtId="43" fontId="1" fillId="0" borderId="13" xfId="0" applyNumberFormat="1" applyFont="1" applyBorder="1" applyAlignment="1">
      <alignment horizontal="left"/>
    </xf>
    <xf numFmtId="0" fontId="1" fillId="0" borderId="13" xfId="0" applyFont="1" applyBorder="1" applyAlignment="1">
      <alignment horizontal="left"/>
    </xf>
    <xf numFmtId="0" fontId="1" fillId="0" borderId="13" xfId="0" applyFont="1" applyBorder="1"/>
    <xf numFmtId="165" fontId="2" fillId="5" borderId="4" xfId="0" applyNumberFormat="1" applyFont="1" applyFill="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5" fontId="1" fillId="0" borderId="17" xfId="0" applyNumberFormat="1" applyFont="1" applyBorder="1"/>
    <xf numFmtId="0" fontId="1" fillId="0" borderId="16" xfId="0" applyFont="1" applyBorder="1" applyAlignment="1">
      <alignment horizontal="center"/>
    </xf>
    <xf numFmtId="165" fontId="1" fillId="0" borderId="18" xfId="0" applyNumberFormat="1" applyFont="1" applyBorder="1"/>
    <xf numFmtId="44" fontId="2" fillId="5" borderId="21" xfId="0" applyNumberFormat="1" applyFont="1" applyFill="1" applyBorder="1" applyAlignment="1">
      <alignment horizontal="center"/>
    </xf>
    <xf numFmtId="165" fontId="2" fillId="5" borderId="22" xfId="0" applyNumberFormat="1" applyFont="1" applyFill="1" applyBorder="1"/>
    <xf numFmtId="44" fontId="2" fillId="6" borderId="25" xfId="1" applyFont="1" applyFill="1" applyBorder="1"/>
    <xf numFmtId="44" fontId="2" fillId="8" borderId="25" xfId="1" applyFont="1" applyFill="1" applyBorder="1"/>
    <xf numFmtId="165" fontId="2" fillId="8" borderId="26" xfId="0" applyNumberFormat="1" applyFont="1" applyFill="1" applyBorder="1"/>
    <xf numFmtId="43" fontId="2" fillId="7" borderId="4" xfId="0" applyNumberFormat="1" applyFont="1" applyFill="1" applyBorder="1" applyAlignment="1">
      <alignment horizontal="left"/>
    </xf>
    <xf numFmtId="0" fontId="2" fillId="7" borderId="4" xfId="0" applyFont="1" applyFill="1" applyBorder="1" applyAlignment="1">
      <alignment horizontal="center"/>
    </xf>
    <xf numFmtId="165" fontId="2" fillId="7" borderId="4" xfId="0" applyNumberFormat="1" applyFont="1" applyFill="1" applyBorder="1"/>
    <xf numFmtId="43" fontId="2" fillId="8" borderId="4" xfId="0" applyNumberFormat="1" applyFont="1" applyFill="1" applyBorder="1" applyAlignment="1">
      <alignment horizontal="left"/>
    </xf>
    <xf numFmtId="0" fontId="2" fillId="8" borderId="4" xfId="0" applyFont="1" applyFill="1" applyBorder="1" applyAlignment="1">
      <alignment horizontal="center"/>
    </xf>
    <xf numFmtId="165" fontId="2" fillId="8" borderId="4" xfId="0" applyNumberFormat="1" applyFont="1" applyFill="1" applyBorder="1"/>
    <xf numFmtId="43" fontId="2" fillId="5" borderId="4" xfId="0" applyNumberFormat="1" applyFont="1" applyFill="1" applyBorder="1" applyAlignment="1">
      <alignment horizontal="left"/>
    </xf>
    <xf numFmtId="0" fontId="2" fillId="5" borderId="4" xfId="0" applyFont="1" applyFill="1" applyBorder="1" applyAlignment="1">
      <alignment horizontal="center"/>
    </xf>
    <xf numFmtId="13" fontId="1" fillId="0" borderId="3" xfId="0" applyNumberFormat="1" applyFont="1" applyBorder="1" applyAlignment="1">
      <alignment horizontal="left"/>
    </xf>
    <xf numFmtId="165" fontId="1" fillId="6" borderId="26" xfId="0" applyNumberFormat="1" applyFont="1" applyFill="1" applyBorder="1"/>
    <xf numFmtId="0" fontId="1" fillId="0" borderId="29" xfId="0" applyFont="1" applyBorder="1"/>
    <xf numFmtId="0" fontId="0" fillId="0" borderId="30" xfId="0" applyBorder="1"/>
    <xf numFmtId="0" fontId="1" fillId="0" borderId="16" xfId="0" applyFont="1" applyBorder="1"/>
    <xf numFmtId="0" fontId="1" fillId="0" borderId="32" xfId="0" applyFont="1" applyBorder="1"/>
    <xf numFmtId="166" fontId="0" fillId="0" borderId="17" xfId="2" applyNumberFormat="1" applyFont="1" applyBorder="1"/>
    <xf numFmtId="166" fontId="0" fillId="0" borderId="18" xfId="2" applyNumberFormat="1" applyFont="1" applyBorder="1"/>
    <xf numFmtId="0" fontId="0" fillId="0" borderId="16" xfId="0" applyBorder="1"/>
    <xf numFmtId="44" fontId="0" fillId="0" borderId="30" xfId="0" applyNumberFormat="1" applyBorder="1"/>
    <xf numFmtId="44" fontId="0" fillId="0" borderId="17" xfId="2" applyNumberFormat="1" applyFont="1" applyBorder="1"/>
    <xf numFmtId="44" fontId="0" fillId="0" borderId="18" xfId="2" applyNumberFormat="1" applyFont="1" applyBorder="1"/>
    <xf numFmtId="0" fontId="2" fillId="2" borderId="31" xfId="0" applyFont="1" applyFill="1" applyBorder="1"/>
    <xf numFmtId="44" fontId="4" fillId="2" borderId="22" xfId="3" applyNumberFormat="1" applyFont="1" applyFill="1" applyBorder="1"/>
    <xf numFmtId="0" fontId="2" fillId="0" borderId="29" xfId="0" applyFont="1" applyBorder="1"/>
    <xf numFmtId="44" fontId="2" fillId="0" borderId="30" xfId="0" applyNumberFormat="1" applyFont="1" applyBorder="1"/>
    <xf numFmtId="0" fontId="1" fillId="4" borderId="16" xfId="0" applyFont="1" applyFill="1" applyBorder="1"/>
    <xf numFmtId="44" fontId="0" fillId="4" borderId="17" xfId="2" applyNumberFormat="1" applyFont="1" applyFill="1" applyBorder="1"/>
    <xf numFmtId="0" fontId="2" fillId="4" borderId="16" xfId="0" applyFont="1" applyFill="1" applyBorder="1"/>
    <xf numFmtId="44" fontId="4" fillId="4" borderId="17" xfId="3" applyNumberFormat="1" applyFont="1" applyFill="1" applyBorder="1"/>
    <xf numFmtId="0" fontId="0" fillId="4" borderId="16" xfId="0" applyFill="1" applyBorder="1"/>
    <xf numFmtId="0" fontId="0" fillId="4" borderId="32" xfId="0" applyFill="1" applyBorder="1"/>
    <xf numFmtId="44" fontId="4" fillId="4" borderId="18" xfId="3" applyNumberFormat="1" applyFont="1" applyFill="1" applyBorder="1"/>
    <xf numFmtId="0" fontId="2" fillId="9" borderId="31" xfId="0" applyFont="1" applyFill="1" applyBorder="1"/>
    <xf numFmtId="44" fontId="4" fillId="9" borderId="22" xfId="3" applyNumberFormat="1" applyFont="1" applyFill="1" applyBorder="1"/>
    <xf numFmtId="0" fontId="2" fillId="8" borderId="31" xfId="0" applyFont="1" applyFill="1" applyBorder="1"/>
    <xf numFmtId="9" fontId="4" fillId="8" borderId="22" xfId="3" applyFont="1" applyFill="1" applyBorder="1"/>
    <xf numFmtId="17" fontId="0" fillId="0" borderId="17" xfId="0" applyNumberFormat="1" applyBorder="1"/>
    <xf numFmtId="10" fontId="0" fillId="0" borderId="17" xfId="2" applyNumberFormat="1" applyFont="1" applyBorder="1"/>
    <xf numFmtId="0" fontId="2" fillId="6" borderId="31" xfId="0" applyFont="1" applyFill="1" applyBorder="1"/>
    <xf numFmtId="9" fontId="4" fillId="6" borderId="22" xfId="3" applyFont="1" applyFill="1" applyBorder="1"/>
    <xf numFmtId="0" fontId="6" fillId="10" borderId="33" xfId="4" applyFont="1"/>
    <xf numFmtId="0" fontId="4" fillId="6" borderId="29" xfId="0" applyFont="1" applyFill="1" applyBorder="1" applyAlignment="1">
      <alignment horizontal="center"/>
    </xf>
    <xf numFmtId="0" fontId="4" fillId="6" borderId="30" xfId="0" applyFont="1" applyFill="1" applyBorder="1" applyAlignment="1">
      <alignment horizontal="center"/>
    </xf>
    <xf numFmtId="0" fontId="2" fillId="8" borderId="23" xfId="0" applyFont="1" applyFill="1" applyBorder="1" applyAlignment="1">
      <alignment horizontal="center"/>
    </xf>
    <xf numFmtId="0" fontId="2" fillId="8" borderId="24" xfId="0" applyFont="1" applyFill="1" applyBorder="1" applyAlignment="1">
      <alignment horizontal="center"/>
    </xf>
    <xf numFmtId="0" fontId="5" fillId="6" borderId="8"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5" fillId="8" borderId="8" xfId="0" applyFont="1" applyFill="1" applyBorder="1" applyAlignment="1">
      <alignment horizontal="center"/>
    </xf>
    <xf numFmtId="0" fontId="5" fillId="8" borderId="9" xfId="0" applyFont="1" applyFill="1" applyBorder="1" applyAlignment="1">
      <alignment horizontal="center"/>
    </xf>
    <xf numFmtId="0" fontId="5" fillId="8" borderId="10"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9" borderId="27" xfId="0" applyFont="1" applyFill="1" applyBorder="1" applyAlignment="1">
      <alignment horizontal="center"/>
    </xf>
    <xf numFmtId="0" fontId="4" fillId="9" borderId="28" xfId="0" applyFont="1" applyFill="1" applyBorder="1" applyAlignment="1">
      <alignment horizontal="center"/>
    </xf>
    <xf numFmtId="0" fontId="4" fillId="8" borderId="27" xfId="0" applyFont="1" applyFill="1" applyBorder="1" applyAlignment="1">
      <alignment horizontal="center"/>
    </xf>
    <xf numFmtId="0" fontId="4" fillId="8" borderId="28"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43" fontId="1" fillId="0" borderId="0" xfId="0" applyNumberFormat="1" applyFont="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4" fillId="8" borderId="8" xfId="0" applyFont="1" applyFill="1" applyBorder="1" applyAlignment="1">
      <alignment horizontal="center"/>
    </xf>
    <xf numFmtId="0" fontId="4" fillId="8" borderId="9" xfId="0" applyFont="1" applyFill="1" applyBorder="1" applyAlignment="1">
      <alignment horizontal="center"/>
    </xf>
    <xf numFmtId="0" fontId="4" fillId="8" borderId="10" xfId="0" applyFont="1" applyFill="1" applyBorder="1" applyAlignment="1">
      <alignment horizontal="center"/>
    </xf>
    <xf numFmtId="0" fontId="2" fillId="8" borderId="5" xfId="0" applyFont="1" applyFill="1" applyBorder="1" applyAlignment="1">
      <alignment horizontal="center"/>
    </xf>
    <xf numFmtId="0" fontId="2" fillId="8" borderId="6" xfId="0" applyFont="1" applyFill="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12" xfId="0" applyFont="1" applyBorder="1" applyAlignment="1">
      <alignment horizontal="center"/>
    </xf>
    <xf numFmtId="0" fontId="4" fillId="7" borderId="8" xfId="0" applyFont="1" applyFill="1" applyBorder="1" applyAlignment="1">
      <alignment horizontal="center"/>
    </xf>
    <xf numFmtId="0" fontId="4" fillId="7" borderId="9" xfId="0" applyFont="1" applyFill="1" applyBorder="1" applyAlignment="1">
      <alignment horizontal="center"/>
    </xf>
    <xf numFmtId="0" fontId="4" fillId="7" borderId="10" xfId="0" applyFont="1" applyFill="1" applyBorder="1" applyAlignment="1">
      <alignment horizontal="center"/>
    </xf>
    <xf numFmtId="0" fontId="2" fillId="7" borderId="5" xfId="0" applyFont="1" applyFill="1" applyBorder="1" applyAlignment="1">
      <alignment horizontal="center"/>
    </xf>
    <xf numFmtId="0" fontId="2" fillId="7" borderId="6" xfId="0" applyFont="1" applyFill="1" applyBorder="1" applyAlignment="1">
      <alignment horizontal="center"/>
    </xf>
    <xf numFmtId="0" fontId="0" fillId="11" borderId="0" xfId="0" applyFill="1"/>
    <xf numFmtId="0" fontId="9" fillId="13" borderId="36" xfId="0" applyFont="1" applyFill="1" applyBorder="1"/>
    <xf numFmtId="0" fontId="10" fillId="0" borderId="0" xfId="0" applyFont="1"/>
    <xf numFmtId="0" fontId="8" fillId="14" borderId="37" xfId="0" applyFont="1" applyFill="1" applyBorder="1"/>
    <xf numFmtId="8" fontId="8" fillId="15" borderId="2" xfId="0" applyNumberFormat="1" applyFont="1" applyFill="1" applyBorder="1"/>
    <xf numFmtId="9" fontId="9" fillId="16" borderId="2" xfId="0" applyNumberFormat="1" applyFont="1" applyFill="1" applyBorder="1"/>
    <xf numFmtId="0" fontId="9" fillId="13" borderId="38" xfId="0" applyFont="1" applyFill="1" applyBorder="1"/>
    <xf numFmtId="0" fontId="8" fillId="13" borderId="34" xfId="0" applyFont="1" applyFill="1" applyBorder="1"/>
    <xf numFmtId="0" fontId="8" fillId="13" borderId="35" xfId="0" applyFont="1" applyFill="1" applyBorder="1"/>
    <xf numFmtId="0" fontId="9" fillId="13" borderId="39" xfId="0" applyFont="1" applyFill="1" applyBorder="1"/>
    <xf numFmtId="0" fontId="9" fillId="13" borderId="11" xfId="0" applyFont="1" applyFill="1" applyBorder="1"/>
    <xf numFmtId="0" fontId="10" fillId="14" borderId="0" xfId="0" applyFont="1" applyFill="1"/>
    <xf numFmtId="0" fontId="11" fillId="14" borderId="0" xfId="0" applyFont="1" applyFill="1"/>
    <xf numFmtId="9" fontId="8" fillId="16" borderId="2" xfId="0" applyNumberFormat="1" applyFont="1" applyFill="1" applyBorder="1"/>
    <xf numFmtId="0" fontId="12" fillId="17" borderId="40" xfId="0" applyFont="1" applyFill="1" applyBorder="1"/>
    <xf numFmtId="0" fontId="8" fillId="16" borderId="34" xfId="0" applyFont="1" applyFill="1" applyBorder="1"/>
    <xf numFmtId="0" fontId="8" fillId="15" borderId="2" xfId="0" applyFont="1" applyFill="1" applyBorder="1"/>
    <xf numFmtId="0" fontId="8" fillId="16" borderId="2" xfId="0" applyFont="1" applyFill="1" applyBorder="1"/>
    <xf numFmtId="0" fontId="12" fillId="17" borderId="2" xfId="0" applyFont="1" applyFill="1" applyBorder="1"/>
    <xf numFmtId="0" fontId="11" fillId="0" borderId="0" xfId="0" applyFont="1"/>
    <xf numFmtId="0" fontId="11" fillId="0" borderId="0" xfId="0" applyFont="1" applyAlignment="1">
      <alignment horizontal="center"/>
    </xf>
    <xf numFmtId="0" fontId="8" fillId="16" borderId="37" xfId="0" applyFont="1" applyFill="1" applyBorder="1"/>
    <xf numFmtId="8" fontId="13" fillId="18" borderId="2" xfId="0" applyNumberFormat="1" applyFont="1" applyFill="1" applyBorder="1"/>
    <xf numFmtId="0" fontId="12" fillId="18" borderId="2" xfId="0" applyFont="1" applyFill="1" applyBorder="1"/>
    <xf numFmtId="8" fontId="14" fillId="19" borderId="2" xfId="0" applyNumberFormat="1" applyFont="1" applyFill="1" applyBorder="1"/>
    <xf numFmtId="0" fontId="10" fillId="18" borderId="0" xfId="0" applyFont="1" applyFill="1" applyAlignment="1">
      <alignment vertical="center" wrapText="1"/>
    </xf>
    <xf numFmtId="0" fontId="9" fillId="15" borderId="2" xfId="0" applyFont="1" applyFill="1" applyBorder="1"/>
    <xf numFmtId="0" fontId="8" fillId="15" borderId="39" xfId="0" applyFont="1" applyFill="1" applyBorder="1"/>
    <xf numFmtId="0" fontId="8" fillId="16" borderId="41" xfId="0" applyFont="1" applyFill="1" applyBorder="1"/>
    <xf numFmtId="8" fontId="8" fillId="14" borderId="24" xfId="0" applyNumberFormat="1" applyFont="1" applyFill="1" applyBorder="1"/>
    <xf numFmtId="0" fontId="8" fillId="16" borderId="25" xfId="0" applyFont="1" applyFill="1" applyBorder="1"/>
    <xf numFmtId="0" fontId="12" fillId="18" borderId="25" xfId="0" applyFont="1" applyFill="1" applyBorder="1"/>
    <xf numFmtId="0" fontId="9" fillId="20" borderId="4" xfId="0" applyFont="1" applyFill="1" applyBorder="1" applyAlignment="1">
      <alignment horizontal="center"/>
    </xf>
    <xf numFmtId="0" fontId="12" fillId="20" borderId="4" xfId="0" applyFont="1" applyFill="1" applyBorder="1" applyAlignment="1">
      <alignment horizontal="center"/>
    </xf>
    <xf numFmtId="0" fontId="9" fillId="20" borderId="2" xfId="0" applyFont="1" applyFill="1" applyBorder="1"/>
    <xf numFmtId="0" fontId="9" fillId="16" borderId="2" xfId="0" applyFont="1" applyFill="1" applyBorder="1"/>
    <xf numFmtId="0" fontId="15" fillId="20" borderId="2" xfId="0" applyFont="1" applyFill="1" applyBorder="1"/>
    <xf numFmtId="0" fontId="15" fillId="15" borderId="34" xfId="0" applyFont="1" applyFill="1" applyBorder="1"/>
    <xf numFmtId="0" fontId="8" fillId="12" borderId="34" xfId="0" applyFont="1" applyFill="1" applyBorder="1" applyAlignment="1">
      <alignment horizontal="left"/>
    </xf>
    <xf numFmtId="0" fontId="8" fillId="12" borderId="35" xfId="0" applyFont="1" applyFill="1" applyBorder="1" applyAlignment="1">
      <alignment horizontal="left"/>
    </xf>
    <xf numFmtId="0" fontId="8" fillId="12" borderId="39" xfId="0" applyFont="1" applyFill="1" applyBorder="1" applyAlignment="1">
      <alignment horizontal="left"/>
    </xf>
    <xf numFmtId="0" fontId="8" fillId="12" borderId="34" xfId="0" applyFont="1" applyFill="1" applyBorder="1" applyAlignment="1">
      <alignment horizontal="center"/>
    </xf>
    <xf numFmtId="0" fontId="8" fillId="12" borderId="35" xfId="0" applyFont="1" applyFill="1" applyBorder="1" applyAlignment="1">
      <alignment horizontal="center"/>
    </xf>
    <xf numFmtId="0" fontId="8" fillId="12" borderId="39" xfId="0" applyFont="1" applyFill="1" applyBorder="1" applyAlignment="1">
      <alignment horizontal="center"/>
    </xf>
    <xf numFmtId="0" fontId="8" fillId="16" borderId="34" xfId="0" applyFont="1" applyFill="1" applyBorder="1" applyAlignment="1">
      <alignment horizontal="center"/>
    </xf>
    <xf numFmtId="0" fontId="8" fillId="16" borderId="39" xfId="0" applyFont="1" applyFill="1" applyBorder="1" applyAlignment="1">
      <alignment horizontal="center"/>
    </xf>
    <xf numFmtId="0" fontId="8" fillId="20" borderId="42" xfId="0" applyFont="1" applyFill="1" applyBorder="1" applyAlignment="1">
      <alignment horizontal="left"/>
    </xf>
    <xf numFmtId="0" fontId="8" fillId="20" borderId="43" xfId="0" applyFont="1" applyFill="1" applyBorder="1" applyAlignment="1">
      <alignment horizontal="left"/>
    </xf>
  </cellXfs>
  <cellStyles count="5">
    <cellStyle name="Check Cell" xfId="4" builtinId="23"/>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114300</xdr:colOff>
      <xdr:row>2</xdr:row>
      <xdr:rowOff>66675</xdr:rowOff>
    </xdr:from>
    <xdr:to>
      <xdr:col>10</xdr:col>
      <xdr:colOff>171450</xdr:colOff>
      <xdr:row>16</xdr:row>
      <xdr:rowOff>104775</xdr:rowOff>
    </xdr:to>
    <xdr:sp macro="" textlink="">
      <xdr:nvSpPr>
        <xdr:cNvPr id="2" name="TextBox 1">
          <a:extLst>
            <a:ext uri="{FF2B5EF4-FFF2-40B4-BE49-F238E27FC236}">
              <a16:creationId xmlns:a16="http://schemas.microsoft.com/office/drawing/2014/main" id="{1E3495B3-3B0B-4F1D-8486-1F7A79170A10}"/>
            </a:ext>
          </a:extLst>
        </xdr:cNvPr>
        <xdr:cNvSpPr txBox="1"/>
      </xdr:nvSpPr>
      <xdr:spPr>
        <a:xfrm>
          <a:off x="6781800" y="457200"/>
          <a:ext cx="1885950" cy="2752725"/>
        </a:xfrm>
        <a:prstGeom prst="rect">
          <a:avLst/>
        </a:prstGeom>
        <a:gradFill>
          <a:gsLst>
            <a:gs pos="0">
              <a:schemeClr val="bg1">
                <a:lumMod val="75000"/>
              </a:schemeClr>
            </a:gs>
            <a:gs pos="74000">
              <a:schemeClr val="accent1">
                <a:lumMod val="45000"/>
                <a:lumOff val="55000"/>
              </a:schemeClr>
            </a:gs>
            <a:gs pos="83000">
              <a:srgbClr val="FFFF00"/>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lumMod val="95000"/>
                  <a:lumOff val="5000"/>
                </a:schemeClr>
              </a:solidFill>
            </a:rPr>
            <a:t>Use the accompanying</a:t>
          </a:r>
          <a:r>
            <a:rPr lang="en-US" sz="1100" b="1" baseline="0">
              <a:solidFill>
                <a:schemeClr val="tx1">
                  <a:lumMod val="95000"/>
                  <a:lumOff val="5000"/>
                </a:schemeClr>
              </a:solidFill>
            </a:rPr>
            <a:t> tabs to customize to your needs and fill in your business income and expenses.  That data will flow to the FINAL page.  Do not manually enter data into the FINAL page.  </a:t>
          </a:r>
        </a:p>
        <a:p>
          <a:endParaRPr lang="en-US" sz="1100" b="1" baseline="0">
            <a:solidFill>
              <a:schemeClr val="tx1">
                <a:lumMod val="95000"/>
                <a:lumOff val="5000"/>
              </a:schemeClr>
            </a:solidFill>
          </a:endParaRPr>
        </a:p>
        <a:p>
          <a:r>
            <a:rPr lang="en-US" sz="1100" b="1" baseline="0">
              <a:solidFill>
                <a:schemeClr val="tx1">
                  <a:lumMod val="95000"/>
                  <a:lumOff val="5000"/>
                </a:schemeClr>
              </a:solidFill>
            </a:rPr>
            <a:t>You may need to verify formulas when downloading this copy to your computer.</a:t>
          </a:r>
          <a:endParaRPr lang="en-US" sz="1100" b="1">
            <a:solidFill>
              <a:schemeClr val="tx1">
                <a:lumMod val="95000"/>
                <a:lumOff val="5000"/>
              </a:schemeClr>
            </a:solidFill>
          </a:endParaRPr>
        </a:p>
      </xdr:txBody>
    </xdr:sp>
    <xdr:clientData/>
  </xdr:twoCellAnchor>
  <xdr:twoCellAnchor>
    <xdr:from>
      <xdr:col>7</xdr:col>
      <xdr:colOff>171449</xdr:colOff>
      <xdr:row>18</xdr:row>
      <xdr:rowOff>9525</xdr:rowOff>
    </xdr:from>
    <xdr:to>
      <xdr:col>10</xdr:col>
      <xdr:colOff>171450</xdr:colOff>
      <xdr:row>42</xdr:row>
      <xdr:rowOff>66675</xdr:rowOff>
    </xdr:to>
    <xdr:sp macro="" textlink="">
      <xdr:nvSpPr>
        <xdr:cNvPr id="4" name="TextBox 3">
          <a:extLst>
            <a:ext uri="{FF2B5EF4-FFF2-40B4-BE49-F238E27FC236}">
              <a16:creationId xmlns:a16="http://schemas.microsoft.com/office/drawing/2014/main" id="{738EC1D9-BE78-47D2-BEF7-AC03178DE9E0}"/>
            </a:ext>
          </a:extLst>
        </xdr:cNvPr>
        <xdr:cNvSpPr txBox="1"/>
      </xdr:nvSpPr>
      <xdr:spPr>
        <a:xfrm>
          <a:off x="6838949" y="3495675"/>
          <a:ext cx="1828801" cy="4752975"/>
        </a:xfrm>
        <a:prstGeom prst="rect">
          <a:avLst/>
        </a:prstGeom>
        <a:gradFill>
          <a:gsLst>
            <a:gs pos="0">
              <a:schemeClr val="bg1">
                <a:lumMod val="75000"/>
              </a:schemeClr>
            </a:gs>
            <a:gs pos="74000">
              <a:schemeClr val="accent1">
                <a:lumMod val="45000"/>
                <a:lumOff val="55000"/>
              </a:schemeClr>
            </a:gs>
            <a:gs pos="83000">
              <a:schemeClr val="accent5">
                <a:lumMod val="7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We</a:t>
          </a:r>
          <a:r>
            <a:rPr lang="en-US" sz="1100" baseline="0"/>
            <a:t> will try to update tips and</a:t>
          </a:r>
        </a:p>
        <a:p>
          <a:pPr algn="ctr"/>
          <a:r>
            <a:rPr lang="en-US" sz="1100" baseline="0"/>
            <a:t>information to stay current with</a:t>
          </a:r>
        </a:p>
        <a:p>
          <a:pPr algn="ctr"/>
          <a:r>
            <a:rPr lang="en-US" sz="1100" baseline="0"/>
            <a:t>ever changing tax laws - please do your due diligence to ensure that you are reporting eligible expenses for your business</a:t>
          </a:r>
        </a:p>
        <a:p>
          <a:endParaRPr lang="en-US" sz="1400" baseline="0"/>
        </a:p>
        <a:p>
          <a:pPr algn="ctr"/>
          <a:r>
            <a:rPr lang="en-US" sz="900" b="0" i="0">
              <a:solidFill>
                <a:schemeClr val="dk1"/>
              </a:solidFill>
              <a:effectLst/>
              <a:latin typeface="+mn-lt"/>
              <a:ea typeface="+mn-ea"/>
              <a:cs typeface="+mn-cs"/>
            </a:rPr>
            <a:t>IRS CIRCULAR 230 Disclosure:  Under U.S. Treasury Department regulations, we are required to inform you that, unless expressly indicated, any tax advice contained in this email, or any attachment hereto, is not intended or written, to be used, and may not be used to (a) avoid penalties imposed under the Internal Revenue Code (or applicable state or local tax law provisions) or (b) promote, market, or recommend to another party any tax-related matters addressed herein</a:t>
          </a:r>
          <a:r>
            <a:rPr lang="en-US" sz="1400" b="0" i="0">
              <a:solidFill>
                <a:schemeClr val="dk1"/>
              </a:solidFill>
              <a:effectLst/>
              <a:latin typeface="+mn-lt"/>
              <a:ea typeface="+mn-ea"/>
              <a:cs typeface="+mn-cs"/>
            </a:rPr>
            <a:t>.</a:t>
          </a:r>
        </a:p>
        <a:p>
          <a:pPr algn="ctr"/>
          <a:endParaRPr lang="en-US" sz="1100" b="0" i="0">
            <a:solidFill>
              <a:schemeClr val="dk1"/>
            </a:solidFill>
            <a:effectLst/>
            <a:latin typeface="+mn-lt"/>
            <a:ea typeface="+mn-ea"/>
            <a:cs typeface="+mn-cs"/>
          </a:endParaRPr>
        </a:p>
        <a:p>
          <a:pPr algn="ctr"/>
          <a:r>
            <a:rPr lang="en-US" sz="1100" b="0" i="0">
              <a:solidFill>
                <a:schemeClr val="dk1"/>
              </a:solidFill>
              <a:effectLst/>
              <a:latin typeface="+mn-lt"/>
              <a:ea typeface="+mn-ea"/>
              <a:cs typeface="+mn-cs"/>
            </a:rPr>
            <a:t>MV Tax &amp; Accounting, Inc.</a:t>
          </a:r>
        </a:p>
        <a:p>
          <a:pPr algn="ctr"/>
          <a:r>
            <a:rPr lang="en-US" sz="1100" b="0" i="0">
              <a:solidFill>
                <a:schemeClr val="dk1"/>
              </a:solidFill>
              <a:effectLst/>
              <a:latin typeface="+mn-lt"/>
              <a:ea typeface="+mn-ea"/>
              <a:cs typeface="+mn-cs"/>
            </a:rPr>
            <a:t>Karen Nelson,</a:t>
          </a:r>
          <a:r>
            <a:rPr lang="en-US" sz="1100" b="0" i="0" baseline="0">
              <a:solidFill>
                <a:schemeClr val="dk1"/>
              </a:solidFill>
              <a:effectLst/>
              <a:latin typeface="+mn-lt"/>
              <a:ea typeface="+mn-ea"/>
              <a:cs typeface="+mn-cs"/>
            </a:rPr>
            <a:t> EA</a:t>
          </a: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104774</xdr:rowOff>
    </xdr:from>
    <xdr:to>
      <xdr:col>16</xdr:col>
      <xdr:colOff>409575</xdr:colOff>
      <xdr:row>18</xdr:row>
      <xdr:rowOff>38100</xdr:rowOff>
    </xdr:to>
    <xdr:sp macro="" textlink="">
      <xdr:nvSpPr>
        <xdr:cNvPr id="2" name="TextBox 1">
          <a:extLst>
            <a:ext uri="{FF2B5EF4-FFF2-40B4-BE49-F238E27FC236}">
              <a16:creationId xmlns:a16="http://schemas.microsoft.com/office/drawing/2014/main" id="{E7069CC7-FA2E-8A86-D513-46047A2A9BA3}"/>
            </a:ext>
          </a:extLst>
        </xdr:cNvPr>
        <xdr:cNvSpPr txBox="1"/>
      </xdr:nvSpPr>
      <xdr:spPr>
        <a:xfrm>
          <a:off x="5934075" y="304799"/>
          <a:ext cx="4229100" cy="3200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S Corporation stock and debt basis</a:t>
          </a:r>
        </a:p>
        <a:p>
          <a:r>
            <a:rPr lang="en-US" sz="1100" b="1" i="0">
              <a:solidFill>
                <a:schemeClr val="dk1"/>
              </a:solidFill>
              <a:effectLst/>
              <a:latin typeface="+mn-lt"/>
              <a:ea typeface="+mn-ea"/>
              <a:cs typeface="+mn-cs"/>
            </a:rPr>
            <a:t>Importance of stock basis</a:t>
          </a:r>
        </a:p>
        <a:p>
          <a:r>
            <a:rPr lang="en-US" sz="1100" b="0" i="0">
              <a:solidFill>
                <a:schemeClr val="dk1"/>
              </a:solidFill>
              <a:effectLst/>
              <a:latin typeface="+mn-lt"/>
              <a:ea typeface="+mn-ea"/>
              <a:cs typeface="+mn-cs"/>
            </a:rPr>
            <a:t>It is important that a shareholder know his/her stock basis when:</a:t>
          </a:r>
        </a:p>
        <a:p>
          <a:r>
            <a:rPr lang="en-US" sz="1100" b="1" i="0">
              <a:solidFill>
                <a:schemeClr val="dk1"/>
              </a:solidFill>
              <a:effectLst/>
              <a:latin typeface="+mn-lt"/>
              <a:ea typeface="+mn-ea"/>
              <a:cs typeface="+mn-cs"/>
            </a:rPr>
            <a:t>The S corporation allocates a loss and/or deduction item to the shareholder.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In order for the shareholder to claim a loss, they need to demonstrate they have adequate stock and/or debt basis.</a:t>
          </a:r>
        </a:p>
        <a:p>
          <a:r>
            <a:rPr lang="en-US" sz="1100" b="1" i="0">
              <a:solidFill>
                <a:schemeClr val="dk1"/>
              </a:solidFill>
              <a:effectLst/>
              <a:latin typeface="+mn-lt"/>
              <a:ea typeface="+mn-ea"/>
              <a:cs typeface="+mn-cs"/>
            </a:rPr>
            <a:t>The S corporation makes a non-dividend distribution to the shareholder.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In order for the shareholder to determine whether the distribution is non-taxable they need to demonstrate they have adequate stock basis.</a:t>
          </a:r>
        </a:p>
        <a:p>
          <a:r>
            <a:rPr lang="en-US" sz="1100" b="1" i="0">
              <a:solidFill>
                <a:schemeClr val="dk1"/>
              </a:solidFill>
              <a:effectLst/>
              <a:latin typeface="+mn-lt"/>
              <a:ea typeface="+mn-ea"/>
              <a:cs typeface="+mn-cs"/>
            </a:rPr>
            <a:t>The shareholder disposes of their stock.</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As with any asset, including S corporation stock, when the asset is sold or disposed of, basis needs to be established in order to reflect the proper gain or loss on the disposition.</a:t>
          </a:r>
        </a:p>
        <a:p>
          <a:r>
            <a:rPr lang="en-US" sz="1100" b="0" i="0">
              <a:solidFill>
                <a:schemeClr val="dk1"/>
              </a:solidFill>
              <a:effectLst/>
              <a:latin typeface="+mn-lt"/>
              <a:ea typeface="+mn-ea"/>
              <a:cs typeface="+mn-cs"/>
            </a:rPr>
            <a:t>Since shareholder stock basis in an S corporation changes every year, it must be computed every year.</a:t>
          </a:r>
        </a:p>
      </xdr:txBody>
    </xdr:sp>
    <xdr:clientData/>
  </xdr:twoCellAnchor>
  <xdr:twoCellAnchor>
    <xdr:from>
      <xdr:col>9</xdr:col>
      <xdr:colOff>428625</xdr:colOff>
      <xdr:row>19</xdr:row>
      <xdr:rowOff>28575</xdr:rowOff>
    </xdr:from>
    <xdr:to>
      <xdr:col>16</xdr:col>
      <xdr:colOff>514350</xdr:colOff>
      <xdr:row>26</xdr:row>
      <xdr:rowOff>95250</xdr:rowOff>
    </xdr:to>
    <xdr:sp macro="" textlink="">
      <xdr:nvSpPr>
        <xdr:cNvPr id="3" name="TextBox 2">
          <a:extLst>
            <a:ext uri="{FF2B5EF4-FFF2-40B4-BE49-F238E27FC236}">
              <a16:creationId xmlns:a16="http://schemas.microsoft.com/office/drawing/2014/main" id="{8BC9C3B5-B5BA-0A6B-98DE-4FC8771B9AC7}"/>
            </a:ext>
          </a:extLst>
        </xdr:cNvPr>
        <xdr:cNvSpPr txBox="1"/>
      </xdr:nvSpPr>
      <xdr:spPr>
        <a:xfrm>
          <a:off x="5915025" y="3686175"/>
          <a:ext cx="43529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partner’s basis in his partnership interest.  Computing a partner’s outside basis is necessary when determining: The maximum amount of  any  deduction or  loss  that  passes  through to the partner, The gain or loss from the disposition  of a partnership  interest, The tax  consequences of  cash distributions, and The tax  consequences  of  property distributions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441325</xdr:colOff>
      <xdr:row>7</xdr:row>
      <xdr:rowOff>0</xdr:rowOff>
    </xdr:from>
    <xdr:ext cx="1195070" cy="6350"/>
    <xdr:grpSp>
      <xdr:nvGrpSpPr>
        <xdr:cNvPr id="3" name="Group 8">
          <a:extLst>
            <a:ext uri="{FF2B5EF4-FFF2-40B4-BE49-F238E27FC236}">
              <a16:creationId xmlns:a16="http://schemas.microsoft.com/office/drawing/2014/main" id="{23BFE778-E02C-49D9-B7B9-77FFC016B0D5}"/>
            </a:ext>
          </a:extLst>
        </xdr:cNvPr>
        <xdr:cNvGrpSpPr/>
      </xdr:nvGrpSpPr>
      <xdr:grpSpPr>
        <a:xfrm>
          <a:off x="13157200" y="1333500"/>
          <a:ext cx="1195070" cy="6350"/>
          <a:chOff x="0" y="0"/>
          <a:chExt cx="1195070" cy="6350"/>
        </a:xfrm>
      </xdr:grpSpPr>
      <xdr:sp macro="" textlink="">
        <xdr:nvSpPr>
          <xdr:cNvPr id="4" name="Shape 9">
            <a:extLst>
              <a:ext uri="{FF2B5EF4-FFF2-40B4-BE49-F238E27FC236}">
                <a16:creationId xmlns:a16="http://schemas.microsoft.com/office/drawing/2014/main" id="{A62C985B-57D1-EDFE-A75F-47679E11E8D9}"/>
              </a:ext>
            </a:extLst>
          </xdr:cNvPr>
          <xdr:cNvSpPr/>
        </xdr:nvSpPr>
        <xdr:spPr>
          <a:xfrm>
            <a:off x="274320" y="3175"/>
            <a:ext cx="920750" cy="0"/>
          </a:xfrm>
          <a:custGeom>
            <a:avLst/>
            <a:gdLst/>
            <a:ahLst/>
            <a:cxnLst/>
            <a:rect l="0" t="0" r="0" b="0"/>
            <a:pathLst>
              <a:path w="920750">
                <a:moveTo>
                  <a:pt x="0" y="0"/>
                </a:moveTo>
                <a:lnTo>
                  <a:pt x="920750" y="0"/>
                </a:lnTo>
              </a:path>
            </a:pathLst>
          </a:custGeom>
          <a:ln w="6350">
            <a:solidFill>
              <a:srgbClr val="000000"/>
            </a:solidFill>
          </a:ln>
        </xdr:spPr>
      </xdr:sp>
      <xdr:sp macro="" textlink="">
        <xdr:nvSpPr>
          <xdr:cNvPr id="5" name="Shape 10">
            <a:extLst>
              <a:ext uri="{FF2B5EF4-FFF2-40B4-BE49-F238E27FC236}">
                <a16:creationId xmlns:a16="http://schemas.microsoft.com/office/drawing/2014/main" id="{07AB0D22-B0AF-5889-DA00-DF211B3E90B8}"/>
              </a:ext>
            </a:extLst>
          </xdr:cNvPr>
          <xdr:cNvSpPr/>
        </xdr:nvSpPr>
        <xdr:spPr>
          <a:xfrm>
            <a:off x="0" y="3175"/>
            <a:ext cx="280670" cy="0"/>
          </a:xfrm>
          <a:custGeom>
            <a:avLst/>
            <a:gdLst/>
            <a:ahLst/>
            <a:cxnLst/>
            <a:rect l="0" t="0" r="0" b="0"/>
            <a:pathLst>
              <a:path w="280670">
                <a:moveTo>
                  <a:pt x="0" y="0"/>
                </a:moveTo>
                <a:lnTo>
                  <a:pt x="280670" y="0"/>
                </a:lnTo>
              </a:path>
            </a:pathLst>
          </a:custGeom>
          <a:ln w="6350">
            <a:solidFill>
              <a:srgbClr val="000000"/>
            </a:solidFill>
          </a:ln>
        </xdr:spPr>
      </xdr:sp>
    </xdr:grpSp>
    <xdr:clientData/>
  </xdr:oneCellAnchor>
  <xdr:oneCellAnchor>
    <xdr:from>
      <xdr:col>14</xdr:col>
      <xdr:colOff>441325</xdr:colOff>
      <xdr:row>7</xdr:row>
      <xdr:rowOff>0</xdr:rowOff>
    </xdr:from>
    <xdr:ext cx="1195070" cy="9525"/>
    <xdr:grpSp>
      <xdr:nvGrpSpPr>
        <xdr:cNvPr id="6" name="Group 11">
          <a:extLst>
            <a:ext uri="{FF2B5EF4-FFF2-40B4-BE49-F238E27FC236}">
              <a16:creationId xmlns:a16="http://schemas.microsoft.com/office/drawing/2014/main" id="{4F7A4847-CE5C-4A56-A556-3880CE23B620}"/>
            </a:ext>
          </a:extLst>
        </xdr:cNvPr>
        <xdr:cNvGrpSpPr/>
      </xdr:nvGrpSpPr>
      <xdr:grpSpPr>
        <a:xfrm>
          <a:off x="13157200" y="1333500"/>
          <a:ext cx="1195070" cy="9525"/>
          <a:chOff x="0" y="0"/>
          <a:chExt cx="1195070" cy="9525"/>
        </a:xfrm>
      </xdr:grpSpPr>
      <xdr:sp macro="" textlink="">
        <xdr:nvSpPr>
          <xdr:cNvPr id="7" name="Shape 12">
            <a:extLst>
              <a:ext uri="{FF2B5EF4-FFF2-40B4-BE49-F238E27FC236}">
                <a16:creationId xmlns:a16="http://schemas.microsoft.com/office/drawing/2014/main" id="{F1C62117-F67F-00A9-4CCC-EBD4C6CB9BD2}"/>
              </a:ext>
            </a:extLst>
          </xdr:cNvPr>
          <xdr:cNvSpPr/>
        </xdr:nvSpPr>
        <xdr:spPr>
          <a:xfrm>
            <a:off x="274320" y="4762"/>
            <a:ext cx="920750" cy="0"/>
          </a:xfrm>
          <a:custGeom>
            <a:avLst/>
            <a:gdLst/>
            <a:ahLst/>
            <a:cxnLst/>
            <a:rect l="0" t="0" r="0" b="0"/>
            <a:pathLst>
              <a:path w="920750">
                <a:moveTo>
                  <a:pt x="0" y="0"/>
                </a:moveTo>
                <a:lnTo>
                  <a:pt x="920750" y="0"/>
                </a:lnTo>
              </a:path>
            </a:pathLst>
          </a:custGeom>
          <a:ln w="9525">
            <a:solidFill>
              <a:srgbClr val="000000"/>
            </a:solidFill>
          </a:ln>
        </xdr:spPr>
      </xdr:sp>
      <xdr:sp macro="" textlink="">
        <xdr:nvSpPr>
          <xdr:cNvPr id="8" name="Shape 13">
            <a:extLst>
              <a:ext uri="{FF2B5EF4-FFF2-40B4-BE49-F238E27FC236}">
                <a16:creationId xmlns:a16="http://schemas.microsoft.com/office/drawing/2014/main" id="{61620C6C-E57A-B6D7-3F21-C02903CD2AF6}"/>
              </a:ext>
            </a:extLst>
          </xdr:cNvPr>
          <xdr:cNvSpPr/>
        </xdr:nvSpPr>
        <xdr:spPr>
          <a:xfrm>
            <a:off x="0" y="4762"/>
            <a:ext cx="280670" cy="0"/>
          </a:xfrm>
          <a:custGeom>
            <a:avLst/>
            <a:gdLst/>
            <a:ahLst/>
            <a:cxnLst/>
            <a:rect l="0" t="0" r="0" b="0"/>
            <a:pathLst>
              <a:path w="280670">
                <a:moveTo>
                  <a:pt x="0" y="0"/>
                </a:moveTo>
                <a:lnTo>
                  <a:pt x="280670" y="0"/>
                </a:lnTo>
              </a:path>
            </a:pathLst>
          </a:custGeom>
          <a:ln w="9525">
            <a:solidFill>
              <a:srgbClr val="000000"/>
            </a:solidFill>
          </a:ln>
        </xdr:spPr>
      </xdr:sp>
    </xdr:grpSp>
    <xdr:clientData/>
  </xdr:oneCellAnchor>
  <xdr:oneCellAnchor>
    <xdr:from>
      <xdr:col>14</xdr:col>
      <xdr:colOff>441325</xdr:colOff>
      <xdr:row>7</xdr:row>
      <xdr:rowOff>0</xdr:rowOff>
    </xdr:from>
    <xdr:ext cx="1195070" cy="6985"/>
    <xdr:grpSp>
      <xdr:nvGrpSpPr>
        <xdr:cNvPr id="9" name="Group 14">
          <a:extLst>
            <a:ext uri="{FF2B5EF4-FFF2-40B4-BE49-F238E27FC236}">
              <a16:creationId xmlns:a16="http://schemas.microsoft.com/office/drawing/2014/main" id="{52E20271-E3E9-4311-A19C-28F30B14541F}"/>
            </a:ext>
          </a:extLst>
        </xdr:cNvPr>
        <xdr:cNvGrpSpPr/>
      </xdr:nvGrpSpPr>
      <xdr:grpSpPr>
        <a:xfrm>
          <a:off x="13157200" y="1333500"/>
          <a:ext cx="1195070" cy="6985"/>
          <a:chOff x="0" y="0"/>
          <a:chExt cx="1195070" cy="6985"/>
        </a:xfrm>
      </xdr:grpSpPr>
      <xdr:sp macro="" textlink="">
        <xdr:nvSpPr>
          <xdr:cNvPr id="10" name="Shape 15">
            <a:extLst>
              <a:ext uri="{FF2B5EF4-FFF2-40B4-BE49-F238E27FC236}">
                <a16:creationId xmlns:a16="http://schemas.microsoft.com/office/drawing/2014/main" id="{1D9F95FC-9737-8606-F177-C8B437FFE14D}"/>
              </a:ext>
            </a:extLst>
          </xdr:cNvPr>
          <xdr:cNvSpPr/>
        </xdr:nvSpPr>
        <xdr:spPr>
          <a:xfrm>
            <a:off x="274320" y="3175"/>
            <a:ext cx="920750" cy="0"/>
          </a:xfrm>
          <a:custGeom>
            <a:avLst/>
            <a:gdLst/>
            <a:ahLst/>
            <a:cxnLst/>
            <a:rect l="0" t="0" r="0" b="0"/>
            <a:pathLst>
              <a:path w="920750">
                <a:moveTo>
                  <a:pt x="0" y="0"/>
                </a:moveTo>
                <a:lnTo>
                  <a:pt x="920750" y="0"/>
                </a:lnTo>
              </a:path>
            </a:pathLst>
          </a:custGeom>
          <a:ln w="6350">
            <a:solidFill>
              <a:srgbClr val="000000"/>
            </a:solidFill>
          </a:ln>
        </xdr:spPr>
      </xdr:sp>
      <xdr:sp macro="" textlink="">
        <xdr:nvSpPr>
          <xdr:cNvPr id="11" name="Shape 16">
            <a:extLst>
              <a:ext uri="{FF2B5EF4-FFF2-40B4-BE49-F238E27FC236}">
                <a16:creationId xmlns:a16="http://schemas.microsoft.com/office/drawing/2014/main" id="{013CC6B7-68ED-C40B-8C6B-4A029985B42F}"/>
              </a:ext>
            </a:extLst>
          </xdr:cNvPr>
          <xdr:cNvSpPr/>
        </xdr:nvSpPr>
        <xdr:spPr>
          <a:xfrm>
            <a:off x="0" y="3213"/>
            <a:ext cx="280670" cy="0"/>
          </a:xfrm>
          <a:custGeom>
            <a:avLst/>
            <a:gdLst/>
            <a:ahLst/>
            <a:cxnLst/>
            <a:rect l="0" t="0" r="0" b="0"/>
            <a:pathLst>
              <a:path w="280670">
                <a:moveTo>
                  <a:pt x="0" y="0"/>
                </a:moveTo>
                <a:lnTo>
                  <a:pt x="280670" y="0"/>
                </a:lnTo>
              </a:path>
            </a:pathLst>
          </a:custGeom>
          <a:ln w="6350">
            <a:solidFill>
              <a:srgbClr val="000000"/>
            </a:solidFill>
          </a:ln>
        </xdr:spPr>
      </xdr:sp>
    </xdr:grpSp>
    <xdr:clientData/>
  </xdr:oneCellAnchor>
  <xdr:twoCellAnchor>
    <xdr:from>
      <xdr:col>4</xdr:col>
      <xdr:colOff>419100</xdr:colOff>
      <xdr:row>5</xdr:row>
      <xdr:rowOff>123825</xdr:rowOff>
    </xdr:from>
    <xdr:to>
      <xdr:col>7</xdr:col>
      <xdr:colOff>600075</xdr:colOff>
      <xdr:row>21</xdr:row>
      <xdr:rowOff>38100</xdr:rowOff>
    </xdr:to>
    <xdr:sp macro="" textlink="">
      <xdr:nvSpPr>
        <xdr:cNvPr id="14" name="TextBox 13">
          <a:extLst>
            <a:ext uri="{FF2B5EF4-FFF2-40B4-BE49-F238E27FC236}">
              <a16:creationId xmlns:a16="http://schemas.microsoft.com/office/drawing/2014/main" id="{A20F5F72-1C0E-E194-C804-46B49530BA0F}"/>
            </a:ext>
          </a:extLst>
        </xdr:cNvPr>
        <xdr:cNvSpPr txBox="1"/>
      </xdr:nvSpPr>
      <xdr:spPr>
        <a:xfrm>
          <a:off x="6886575" y="1076325"/>
          <a:ext cx="2162175" cy="296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1. Review your allocations that automatically generate and make any  necessary adjustments you want to and verify numbers 2. Log into bank and do the transfers to match the worksheet3. That's it!  Your done!!  Now get back to work and make more $$$$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00000"/>
    <pageSetUpPr fitToPage="1"/>
  </sheetPr>
  <dimension ref="A1:G42"/>
  <sheetViews>
    <sheetView topLeftCell="A10" zoomScaleNormal="100" workbookViewId="0">
      <selection activeCell="G2" sqref="G2"/>
    </sheetView>
  </sheetViews>
  <sheetFormatPr defaultRowHeight="15" x14ac:dyDescent="0.25"/>
  <cols>
    <col min="1" max="1" width="5.7109375" customWidth="1"/>
    <col min="2" max="2" width="20.7109375" customWidth="1"/>
    <col min="3" max="4" width="15.7109375" customWidth="1"/>
    <col min="5" max="5" width="5.7109375" customWidth="1"/>
    <col min="6" max="6" width="20.7109375" customWidth="1"/>
    <col min="7" max="7" width="15.7109375" customWidth="1"/>
  </cols>
  <sheetData>
    <row r="1" spans="1:7" ht="15.75" thickBot="1" x14ac:dyDescent="0.3">
      <c r="A1" s="98" t="s">
        <v>24</v>
      </c>
      <c r="B1" s="99"/>
      <c r="C1" s="99"/>
      <c r="D1" s="100"/>
      <c r="F1" s="106" t="s">
        <v>64</v>
      </c>
      <c r="G1" s="107"/>
    </row>
    <row r="2" spans="1:7" x14ac:dyDescent="0.25">
      <c r="A2" s="38" t="s">
        <v>6</v>
      </c>
      <c r="B2" s="30" t="s">
        <v>5</v>
      </c>
      <c r="C2" s="28" t="s">
        <v>23</v>
      </c>
      <c r="D2" s="39" t="s">
        <v>11</v>
      </c>
      <c r="F2" s="59" t="s">
        <v>65</v>
      </c>
      <c r="G2" s="66">
        <f>(Income!C27)</f>
        <v>1000</v>
      </c>
    </row>
    <row r="3" spans="1:7" x14ac:dyDescent="0.25">
      <c r="A3" s="40">
        <v>1</v>
      </c>
      <c r="B3" s="13" t="s">
        <v>12</v>
      </c>
      <c r="C3" s="32">
        <f>ADVERTISING!C27</f>
        <v>500</v>
      </c>
      <c r="D3" s="41">
        <f>ADVERTISING!H27</f>
        <v>0</v>
      </c>
      <c r="F3" s="61" t="s">
        <v>66</v>
      </c>
      <c r="G3" s="67"/>
    </row>
    <row r="4" spans="1:7" x14ac:dyDescent="0.25">
      <c r="A4" s="42">
        <v>2</v>
      </c>
      <c r="B4" s="11" t="s">
        <v>13</v>
      </c>
      <c r="C4" s="32">
        <f>INSURANCE!C27</f>
        <v>0</v>
      </c>
      <c r="D4" s="41">
        <f>INSURANCE!H27</f>
        <v>0</v>
      </c>
      <c r="F4" s="61" t="s">
        <v>67</v>
      </c>
      <c r="G4" s="67"/>
    </row>
    <row r="5" spans="1:7" x14ac:dyDescent="0.25">
      <c r="A5" s="42">
        <v>3</v>
      </c>
      <c r="B5" s="11" t="s">
        <v>25</v>
      </c>
      <c r="C5" s="32">
        <f>INTEREST!C27</f>
        <v>0</v>
      </c>
      <c r="D5" s="41">
        <f>INTEREST!H27</f>
        <v>0</v>
      </c>
      <c r="F5" s="61" t="s">
        <v>68</v>
      </c>
      <c r="G5" s="67"/>
    </row>
    <row r="6" spans="1:7" ht="15.75" thickBot="1" x14ac:dyDescent="0.3">
      <c r="A6" s="42">
        <v>4</v>
      </c>
      <c r="B6" s="11" t="s">
        <v>14</v>
      </c>
      <c r="C6" s="32">
        <f>INTEREST!C27</f>
        <v>0</v>
      </c>
      <c r="D6" s="41">
        <f>ADVERTISING!H30</f>
        <v>0</v>
      </c>
      <c r="F6" s="62" t="s">
        <v>69</v>
      </c>
      <c r="G6" s="68"/>
    </row>
    <row r="7" spans="1:7" ht="16.5" thickTop="1" thickBot="1" x14ac:dyDescent="0.3">
      <c r="A7" s="42">
        <v>5</v>
      </c>
      <c r="B7" s="11" t="s">
        <v>15</v>
      </c>
      <c r="C7" s="32">
        <f>SUPPLIES!C27</f>
        <v>0</v>
      </c>
      <c r="D7" s="41">
        <f>SUPPLIES!H27</f>
        <v>0</v>
      </c>
      <c r="F7" s="69" t="s">
        <v>70</v>
      </c>
      <c r="G7" s="70">
        <f>SUM(G2:G6)</f>
        <v>1000</v>
      </c>
    </row>
    <row r="8" spans="1:7" x14ac:dyDescent="0.25">
      <c r="A8" s="42">
        <v>6</v>
      </c>
      <c r="B8" s="11" t="s">
        <v>22</v>
      </c>
      <c r="C8" s="32">
        <f>FEES!C27</f>
        <v>0</v>
      </c>
      <c r="D8" s="41">
        <f>FEES!H27</f>
        <v>0</v>
      </c>
    </row>
    <row r="9" spans="1:7" x14ac:dyDescent="0.25">
      <c r="A9" s="42">
        <v>7</v>
      </c>
      <c r="B9" s="11" t="s">
        <v>26</v>
      </c>
      <c r="C9" s="32">
        <f>DUES!C27</f>
        <v>0</v>
      </c>
      <c r="D9" s="41">
        <f>ADVERTISING!H33</f>
        <v>0</v>
      </c>
    </row>
    <row r="10" spans="1:7" ht="15.75" thickBot="1" x14ac:dyDescent="0.3">
      <c r="A10" s="42">
        <v>8</v>
      </c>
      <c r="B10" s="11" t="s">
        <v>20</v>
      </c>
      <c r="C10" s="32">
        <f>(FREIGHT!C27)</f>
        <v>0</v>
      </c>
      <c r="D10" s="41">
        <f>DUES!H27</f>
        <v>0</v>
      </c>
    </row>
    <row r="11" spans="1:7" ht="15.75" thickBot="1" x14ac:dyDescent="0.3">
      <c r="A11" s="42">
        <v>9</v>
      </c>
      <c r="B11" s="11" t="s">
        <v>18</v>
      </c>
      <c r="C11" s="32">
        <f>(LEGAL!C27)</f>
        <v>0</v>
      </c>
      <c r="D11" s="41">
        <v>9</v>
      </c>
      <c r="F11" s="108" t="s">
        <v>71</v>
      </c>
      <c r="G11" s="109"/>
    </row>
    <row r="12" spans="1:7" x14ac:dyDescent="0.25">
      <c r="A12" s="42">
        <v>10</v>
      </c>
      <c r="B12" s="11" t="s">
        <v>16</v>
      </c>
      <c r="C12" s="32">
        <f>TRAVEL!C27</f>
        <v>0</v>
      </c>
      <c r="D12" s="41">
        <f>TRAVEL!H27</f>
        <v>0</v>
      </c>
      <c r="F12" s="71" t="s">
        <v>3</v>
      </c>
      <c r="G12" s="72" t="s">
        <v>2</v>
      </c>
    </row>
    <row r="13" spans="1:7" x14ac:dyDescent="0.25">
      <c r="A13" s="42">
        <v>11</v>
      </c>
      <c r="B13" s="11" t="s">
        <v>17</v>
      </c>
      <c r="C13" s="32">
        <f>MEALS!C27</f>
        <v>0</v>
      </c>
      <c r="D13" s="41">
        <f>MEALS!H27</f>
        <v>0</v>
      </c>
      <c r="F13" s="61"/>
      <c r="G13" s="67"/>
    </row>
    <row r="14" spans="1:7" x14ac:dyDescent="0.25">
      <c r="A14" s="42">
        <v>12</v>
      </c>
      <c r="B14" s="11" t="s">
        <v>27</v>
      </c>
      <c r="C14" s="32">
        <f>SALESTAX!C27</f>
        <v>0</v>
      </c>
      <c r="D14" s="41">
        <f>SALESTAX!H27</f>
        <v>0</v>
      </c>
      <c r="F14" s="61"/>
      <c r="G14" s="67"/>
    </row>
    <row r="15" spans="1:7" x14ac:dyDescent="0.25">
      <c r="A15" s="42">
        <v>13</v>
      </c>
      <c r="B15" s="11" t="s">
        <v>19</v>
      </c>
      <c r="C15" s="32">
        <f>Laundry!C27</f>
        <v>0</v>
      </c>
      <c r="D15" s="41">
        <f>Laundry!H27</f>
        <v>0</v>
      </c>
      <c r="F15" s="61"/>
      <c r="G15" s="67"/>
    </row>
    <row r="16" spans="1:7" x14ac:dyDescent="0.25">
      <c r="A16" s="42">
        <v>13</v>
      </c>
      <c r="B16" s="11" t="s">
        <v>33</v>
      </c>
      <c r="C16" s="32">
        <f>RENT!C27</f>
        <v>0</v>
      </c>
      <c r="D16" s="41">
        <f>RENT!H27</f>
        <v>0</v>
      </c>
      <c r="F16" s="73"/>
      <c r="G16" s="74"/>
    </row>
    <row r="17" spans="1:7" x14ac:dyDescent="0.25">
      <c r="A17" s="42">
        <v>14</v>
      </c>
      <c r="B17" s="11" t="s">
        <v>32</v>
      </c>
      <c r="C17" s="32">
        <f>UTILITIES!C27</f>
        <v>0</v>
      </c>
      <c r="D17" s="41">
        <f>UTILITIES!H27</f>
        <v>0</v>
      </c>
      <c r="F17" s="75"/>
      <c r="G17" s="76"/>
    </row>
    <row r="18" spans="1:7" x14ac:dyDescent="0.25">
      <c r="A18" s="42">
        <v>15</v>
      </c>
      <c r="B18" s="11" t="s">
        <v>29</v>
      </c>
      <c r="C18" s="32">
        <f>BUSPHONE!C27</f>
        <v>0</v>
      </c>
      <c r="D18" s="41">
        <f>BUSPHONE!H27</f>
        <v>0</v>
      </c>
      <c r="F18" s="77"/>
      <c r="G18" s="76"/>
    </row>
    <row r="19" spans="1:7" x14ac:dyDescent="0.25">
      <c r="A19" s="42">
        <v>16</v>
      </c>
      <c r="B19" s="11" t="s">
        <v>30</v>
      </c>
      <c r="C19" s="32">
        <f>CELLPHONE!C27</f>
        <v>0</v>
      </c>
      <c r="D19" s="41">
        <f>CELLPHONE!H27</f>
        <v>0</v>
      </c>
      <c r="F19" s="77"/>
      <c r="G19" s="76"/>
    </row>
    <row r="20" spans="1:7" x14ac:dyDescent="0.25">
      <c r="A20" s="42">
        <v>17</v>
      </c>
      <c r="B20" s="11" t="s">
        <v>31</v>
      </c>
      <c r="C20" s="32">
        <f>INTERNET!C27</f>
        <v>0</v>
      </c>
      <c r="D20" s="41">
        <f>INTERNET!H27</f>
        <v>0</v>
      </c>
      <c r="F20" s="77"/>
      <c r="G20" s="76"/>
    </row>
    <row r="21" spans="1:7" x14ac:dyDescent="0.25">
      <c r="A21" s="42">
        <v>18</v>
      </c>
      <c r="B21" s="11" t="s">
        <v>28</v>
      </c>
      <c r="C21" s="32">
        <f>MISC!C27</f>
        <v>0</v>
      </c>
      <c r="D21" s="41">
        <f>MISC!H27</f>
        <v>0</v>
      </c>
      <c r="F21" s="77"/>
      <c r="G21" s="76"/>
    </row>
    <row r="22" spans="1:7" x14ac:dyDescent="0.25">
      <c r="A22" s="42">
        <v>19</v>
      </c>
      <c r="B22" s="11"/>
      <c r="C22" s="32">
        <f>ADVERTISING!C44</f>
        <v>0</v>
      </c>
      <c r="D22" s="41">
        <f>ADVERTISING!H44</f>
        <v>0</v>
      </c>
      <c r="F22" s="77"/>
      <c r="G22" s="76"/>
    </row>
    <row r="23" spans="1:7" ht="15.75" thickBot="1" x14ac:dyDescent="0.3">
      <c r="A23" s="42">
        <v>20</v>
      </c>
      <c r="B23" s="11"/>
      <c r="C23" s="33">
        <f>ADVERTISING!C45</f>
        <v>0</v>
      </c>
      <c r="D23" s="43">
        <f>ADVERTISING!H45</f>
        <v>0</v>
      </c>
      <c r="F23" s="78"/>
      <c r="G23" s="79"/>
    </row>
    <row r="24" spans="1:7" ht="16.5" thickTop="1" thickBot="1" x14ac:dyDescent="0.3">
      <c r="A24" s="101" t="s">
        <v>34</v>
      </c>
      <c r="B24" s="102"/>
      <c r="C24" s="44">
        <f>SUM(C3:C23)</f>
        <v>500</v>
      </c>
      <c r="D24" s="45">
        <f>SUM(D3:D23)</f>
        <v>9</v>
      </c>
      <c r="F24" s="80" t="s">
        <v>70</v>
      </c>
      <c r="G24" s="81">
        <f t="shared" ref="G24" si="0">SUM(G19:G23)</f>
        <v>0</v>
      </c>
    </row>
    <row r="25" spans="1:7" ht="15.75" thickBot="1" x14ac:dyDescent="0.3">
      <c r="A25" s="14"/>
      <c r="B25" s="5"/>
      <c r="C25" s="3"/>
      <c r="D25" s="25"/>
    </row>
    <row r="26" spans="1:7" ht="15.75" thickBot="1" x14ac:dyDescent="0.3">
      <c r="A26" s="103" t="s">
        <v>40</v>
      </c>
      <c r="B26" s="104"/>
      <c r="C26" s="104"/>
      <c r="D26" s="105"/>
      <c r="F26" s="110" t="s">
        <v>57</v>
      </c>
      <c r="G26" s="111"/>
    </row>
    <row r="27" spans="1:7" x14ac:dyDescent="0.25">
      <c r="A27" s="38" t="s">
        <v>6</v>
      </c>
      <c r="B27" s="30" t="s">
        <v>5</v>
      </c>
      <c r="C27" s="28" t="s">
        <v>23</v>
      </c>
      <c r="D27" s="39" t="s">
        <v>11</v>
      </c>
      <c r="F27" s="59" t="s">
        <v>53</v>
      </c>
      <c r="G27" s="60"/>
    </row>
    <row r="28" spans="1:7" x14ac:dyDescent="0.25">
      <c r="A28" s="42">
        <v>1</v>
      </c>
      <c r="B28" s="13" t="s">
        <v>41</v>
      </c>
      <c r="C28" s="32">
        <f>ADVERTISING!C27</f>
        <v>500</v>
      </c>
      <c r="D28" s="41">
        <f>VEHPAYMENT!H27</f>
        <v>0</v>
      </c>
      <c r="F28" s="61" t="s">
        <v>52</v>
      </c>
      <c r="G28" s="67"/>
    </row>
    <row r="29" spans="1:7" x14ac:dyDescent="0.25">
      <c r="A29" s="42">
        <v>2</v>
      </c>
      <c r="B29" s="11" t="s">
        <v>25</v>
      </c>
      <c r="C29" s="32">
        <f>VEHINTEREST!C27</f>
        <v>0</v>
      </c>
      <c r="D29" s="41">
        <f>VEHINTEREST!H27</f>
        <v>0</v>
      </c>
      <c r="F29" s="61" t="s">
        <v>54</v>
      </c>
      <c r="G29" s="63"/>
    </row>
    <row r="30" spans="1:7" x14ac:dyDescent="0.25">
      <c r="A30" s="42">
        <v>3</v>
      </c>
      <c r="B30" s="11" t="s">
        <v>13</v>
      </c>
      <c r="C30" s="32">
        <f>VEHINSURANCE!C27</f>
        <v>0</v>
      </c>
      <c r="D30" s="41">
        <f>VEHINSURANCE!H27</f>
        <v>0</v>
      </c>
      <c r="F30" s="61" t="s">
        <v>55</v>
      </c>
      <c r="G30" s="63"/>
    </row>
    <row r="31" spans="1:7" ht="15.75" thickBot="1" x14ac:dyDescent="0.3">
      <c r="A31" s="42">
        <v>4</v>
      </c>
      <c r="B31" s="11" t="s">
        <v>42</v>
      </c>
      <c r="C31" s="32">
        <f>VEHOPS!C27</f>
        <v>0</v>
      </c>
      <c r="D31" s="41">
        <f>VEHOPS!H27</f>
        <v>0</v>
      </c>
      <c r="F31" s="62" t="s">
        <v>56</v>
      </c>
      <c r="G31" s="64"/>
    </row>
    <row r="32" spans="1:7" ht="16.5" thickTop="1" thickBot="1" x14ac:dyDescent="0.3">
      <c r="A32" s="91" t="s">
        <v>34</v>
      </c>
      <c r="B32" s="92"/>
      <c r="C32" s="47">
        <f>SUM(C28:C31)</f>
        <v>500</v>
      </c>
      <c r="D32" s="48">
        <f>SUM(D28:D31)</f>
        <v>0</v>
      </c>
      <c r="F32" s="82" t="s">
        <v>63</v>
      </c>
      <c r="G32" s="83" t="e">
        <f>G31/G30</f>
        <v>#DIV/0!</v>
      </c>
    </row>
    <row r="33" spans="1:7" ht="15.75" thickBot="1" x14ac:dyDescent="0.3"/>
    <row r="34" spans="1:7" ht="15.75" thickBot="1" x14ac:dyDescent="0.3">
      <c r="A34" s="93" t="s">
        <v>43</v>
      </c>
      <c r="B34" s="94"/>
      <c r="C34" s="94"/>
      <c r="D34" s="95"/>
      <c r="F34" s="89" t="s">
        <v>58</v>
      </c>
      <c r="G34" s="90"/>
    </row>
    <row r="35" spans="1:7" x14ac:dyDescent="0.25">
      <c r="A35" s="38" t="s">
        <v>6</v>
      </c>
      <c r="B35" s="30" t="s">
        <v>5</v>
      </c>
      <c r="C35" s="28" t="s">
        <v>23</v>
      </c>
      <c r="D35" s="39" t="s">
        <v>11</v>
      </c>
      <c r="F35" s="61" t="s">
        <v>60</v>
      </c>
      <c r="G35" s="84"/>
    </row>
    <row r="36" spans="1:7" x14ac:dyDescent="0.25">
      <c r="A36" s="42">
        <v>1</v>
      </c>
      <c r="B36" s="13" t="s">
        <v>41</v>
      </c>
      <c r="C36" s="32">
        <f>HOPAYMENT!C27</f>
        <v>0</v>
      </c>
      <c r="D36" s="41">
        <f>HOPAYMENT!H27</f>
        <v>0</v>
      </c>
      <c r="F36" s="61" t="s">
        <v>52</v>
      </c>
      <c r="G36" s="67"/>
    </row>
    <row r="37" spans="1:7" x14ac:dyDescent="0.25">
      <c r="A37" s="42">
        <v>2</v>
      </c>
      <c r="B37" s="11" t="s">
        <v>25</v>
      </c>
      <c r="C37" s="32">
        <f>HOINTEREST!C27</f>
        <v>0</v>
      </c>
      <c r="D37" s="41">
        <f>HOPAYMENT!H28</f>
        <v>0</v>
      </c>
      <c r="F37" s="61" t="s">
        <v>61</v>
      </c>
      <c r="G37" s="67"/>
    </row>
    <row r="38" spans="1:7" x14ac:dyDescent="0.25">
      <c r="A38" s="42">
        <v>3</v>
      </c>
      <c r="B38" s="11" t="s">
        <v>13</v>
      </c>
      <c r="C38" s="32">
        <f>HOINSURANCE!C27</f>
        <v>0</v>
      </c>
      <c r="D38" s="41">
        <f>HOINSURANCE!H27</f>
        <v>0</v>
      </c>
      <c r="F38" s="61" t="s">
        <v>72</v>
      </c>
      <c r="G38" s="85"/>
    </row>
    <row r="39" spans="1:7" x14ac:dyDescent="0.25">
      <c r="A39" s="42">
        <v>4</v>
      </c>
      <c r="B39" s="11" t="s">
        <v>32</v>
      </c>
      <c r="C39" s="32">
        <f>HOUTILITIES!C27</f>
        <v>0</v>
      </c>
      <c r="D39" s="41">
        <f>HOUTILITIES!H27</f>
        <v>0</v>
      </c>
      <c r="F39" s="65"/>
      <c r="G39" s="63"/>
    </row>
    <row r="40" spans="1:7" x14ac:dyDescent="0.25">
      <c r="A40" s="42">
        <v>5</v>
      </c>
      <c r="B40" s="11" t="s">
        <v>44</v>
      </c>
      <c r="C40" s="32">
        <f>HORELTAX!C27</f>
        <v>0</v>
      </c>
      <c r="D40" s="41">
        <f>HOPAYMENT!H30</f>
        <v>0</v>
      </c>
      <c r="F40" s="61" t="s">
        <v>59</v>
      </c>
      <c r="G40" s="63"/>
    </row>
    <row r="41" spans="1:7" ht="15.75" thickBot="1" x14ac:dyDescent="0.3">
      <c r="A41" s="42">
        <v>6</v>
      </c>
      <c r="B41" s="11" t="s">
        <v>45</v>
      </c>
      <c r="C41" s="32">
        <f>HOMX!C27</f>
        <v>0</v>
      </c>
      <c r="D41" s="41">
        <f>HOMX!H27</f>
        <v>0</v>
      </c>
      <c r="F41" s="62" t="s">
        <v>62</v>
      </c>
      <c r="G41" s="64"/>
    </row>
    <row r="42" spans="1:7" ht="16.5" thickTop="1" thickBot="1" x14ac:dyDescent="0.3">
      <c r="A42" s="96" t="s">
        <v>34</v>
      </c>
      <c r="B42" s="97"/>
      <c r="C42" s="46">
        <f>SUM(C36:C41)</f>
        <v>0</v>
      </c>
      <c r="D42" s="58">
        <f>HOPAYMENT!H32</f>
        <v>0</v>
      </c>
      <c r="F42" s="86" t="s">
        <v>63</v>
      </c>
      <c r="G42" s="87" t="e">
        <f>G41/G40</f>
        <v>#DIV/0!</v>
      </c>
    </row>
  </sheetData>
  <mergeCells count="10">
    <mergeCell ref="F34:G34"/>
    <mergeCell ref="A32:B32"/>
    <mergeCell ref="A34:D34"/>
    <mergeCell ref="A42:B42"/>
    <mergeCell ref="A1:D1"/>
    <mergeCell ref="A24:B24"/>
    <mergeCell ref="A26:D26"/>
    <mergeCell ref="F1:G1"/>
    <mergeCell ref="F11:G11"/>
    <mergeCell ref="F26:G26"/>
  </mergeCells>
  <pageMargins left="0.25" right="0.25" top="0.25" bottom="0.25" header="0.3" footer="0.3"/>
  <pageSetup scale="80" fitToHeight="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22</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6"/>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21</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3"/>
    </row>
    <row r="11" spans="1:8" x14ac:dyDescent="0.25">
      <c r="A11" s="17"/>
      <c r="B11" s="9"/>
      <c r="C11" s="10"/>
      <c r="D11" s="11"/>
      <c r="E11" s="11"/>
      <c r="F11" s="11"/>
      <c r="G11" s="13"/>
      <c r="H11" s="23"/>
    </row>
    <row r="12" spans="1:8" x14ac:dyDescent="0.25">
      <c r="A12" s="17"/>
      <c r="B12" s="9"/>
      <c r="C12" s="10"/>
      <c r="D12" s="11"/>
      <c r="E12" s="11"/>
      <c r="F12" s="11"/>
      <c r="G12" s="13"/>
      <c r="H12" s="23"/>
    </row>
    <row r="13" spans="1:8" x14ac:dyDescent="0.25">
      <c r="A13" s="17"/>
      <c r="B13" s="9"/>
      <c r="C13" s="10"/>
      <c r="D13" s="11"/>
      <c r="E13" s="11"/>
      <c r="F13" s="11"/>
      <c r="G13" s="11"/>
      <c r="H13" s="23"/>
    </row>
    <row r="14" spans="1:8" x14ac:dyDescent="0.25">
      <c r="A14" s="17"/>
      <c r="B14" s="9"/>
      <c r="C14" s="10"/>
      <c r="D14" s="11"/>
      <c r="E14" s="11"/>
      <c r="F14" s="11"/>
      <c r="G14" s="11"/>
      <c r="H14" s="23"/>
    </row>
    <row r="15" spans="1:8" x14ac:dyDescent="0.25">
      <c r="A15" s="17"/>
      <c r="B15" s="9"/>
      <c r="C15" s="10"/>
      <c r="D15" s="11"/>
      <c r="E15" s="11"/>
      <c r="F15" s="11"/>
      <c r="G15" s="11"/>
      <c r="H15" s="23"/>
    </row>
    <row r="16" spans="1:8" x14ac:dyDescent="0.25">
      <c r="A16" s="17"/>
      <c r="B16" s="9"/>
      <c r="C16" s="10"/>
      <c r="D16" s="11"/>
      <c r="E16" s="11"/>
      <c r="F16" s="11"/>
      <c r="G16" s="11"/>
      <c r="H16" s="23"/>
    </row>
    <row r="17" spans="1:8" x14ac:dyDescent="0.25">
      <c r="A17" s="17"/>
      <c r="B17" s="9"/>
      <c r="C17" s="10"/>
      <c r="D17" s="11"/>
      <c r="E17" s="11"/>
      <c r="F17" s="11"/>
      <c r="G17" s="11"/>
      <c r="H17" s="23"/>
    </row>
    <row r="18" spans="1:8" x14ac:dyDescent="0.25">
      <c r="A18" s="17"/>
      <c r="B18" s="9"/>
      <c r="C18" s="10"/>
      <c r="D18" s="11"/>
      <c r="E18" s="11"/>
      <c r="F18" s="11"/>
      <c r="G18" s="11"/>
      <c r="H18" s="23"/>
    </row>
    <row r="19" spans="1:8" x14ac:dyDescent="0.25">
      <c r="A19" s="17"/>
      <c r="B19" s="9"/>
      <c r="C19" s="10"/>
      <c r="D19" s="11"/>
      <c r="E19" s="11"/>
      <c r="F19" s="11"/>
      <c r="G19" s="11"/>
      <c r="H19" s="23"/>
    </row>
    <row r="20" spans="1:8" x14ac:dyDescent="0.25">
      <c r="A20" s="17"/>
      <c r="B20" s="9"/>
      <c r="C20" s="12"/>
      <c r="D20" s="11"/>
      <c r="E20" s="11"/>
      <c r="F20" s="11"/>
      <c r="G20" s="13"/>
      <c r="H20" s="23"/>
    </row>
    <row r="21" spans="1:8" x14ac:dyDescent="0.25">
      <c r="A21" s="17"/>
      <c r="B21" s="9"/>
      <c r="C21" s="12"/>
      <c r="D21" s="11"/>
      <c r="E21" s="11"/>
      <c r="F21" s="11"/>
      <c r="G21" s="13"/>
      <c r="H21" s="23"/>
    </row>
    <row r="22" spans="1:8" x14ac:dyDescent="0.25">
      <c r="A22" s="17"/>
      <c r="B22" s="9"/>
      <c r="C22" s="12"/>
      <c r="D22" s="11"/>
      <c r="E22" s="11"/>
      <c r="F22" s="11"/>
      <c r="G22" s="11"/>
      <c r="H22" s="23"/>
    </row>
    <row r="23" spans="1:8" x14ac:dyDescent="0.25">
      <c r="A23" s="17"/>
      <c r="B23" s="9"/>
      <c r="C23" s="12"/>
      <c r="D23" s="11"/>
      <c r="E23" s="11"/>
      <c r="F23" s="11"/>
      <c r="G23" s="13"/>
      <c r="H23" s="23"/>
    </row>
    <row r="24" spans="1:8" x14ac:dyDescent="0.25">
      <c r="A24" s="17"/>
      <c r="B24" s="9"/>
      <c r="C24" s="12"/>
      <c r="D24" s="11"/>
      <c r="E24" s="11"/>
      <c r="F24" s="11"/>
      <c r="G24" s="13"/>
      <c r="H24" s="23"/>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20</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6"/>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18</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31"/>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H35"/>
  <sheetViews>
    <sheetView zoomScaleNormal="100" workbookViewId="0">
      <selection activeCell="B4" sqref="B4: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16</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17</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27</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19</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H35"/>
  <sheetViews>
    <sheetView zoomScaleNormal="100" workbookViewId="0">
      <selection activeCell="B5" sqref="B5:H11"/>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33</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H35"/>
  <sheetViews>
    <sheetView zoomScaleNormal="100" workbookViewId="0">
      <selection activeCell="B4" sqref="B4:H8"/>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32</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SUM(C3:C26)</f>
        <v>0</v>
      </c>
      <c r="D27" s="117"/>
      <c r="E27" s="118"/>
      <c r="F27" s="119"/>
      <c r="G27" s="56" t="s">
        <v>11</v>
      </c>
      <c r="H27" s="37">
        <f>SUM(H3:H26)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D7835-1C81-4135-97CF-BD3158FA78BC}">
  <dimension ref="A1:I24"/>
  <sheetViews>
    <sheetView workbookViewId="0">
      <selection activeCell="G16" sqref="G16:I16"/>
    </sheetView>
  </sheetViews>
  <sheetFormatPr defaultRowHeight="15" x14ac:dyDescent="0.25"/>
  <sheetData>
    <row r="1" spans="1:9" ht="15.75" thickBot="1" x14ac:dyDescent="0.3">
      <c r="A1" s="136" t="s">
        <v>79</v>
      </c>
      <c r="B1" s="136"/>
      <c r="C1" s="136"/>
      <c r="D1" s="136"/>
      <c r="F1" s="136" t="s">
        <v>79</v>
      </c>
      <c r="G1" s="136"/>
      <c r="H1" s="136"/>
      <c r="I1" s="136"/>
    </row>
    <row r="2" spans="1:9" ht="15.75" thickBot="1" x14ac:dyDescent="0.3">
      <c r="A2" s="112" t="s">
        <v>78</v>
      </c>
      <c r="B2" s="113"/>
      <c r="C2" s="113"/>
      <c r="D2" s="113"/>
      <c r="F2" s="112" t="s">
        <v>78</v>
      </c>
      <c r="G2" s="113"/>
      <c r="H2" s="113"/>
      <c r="I2" s="113"/>
    </row>
    <row r="3" spans="1:9" x14ac:dyDescent="0.25">
      <c r="A3" s="28" t="s">
        <v>6</v>
      </c>
      <c r="B3" s="30" t="s">
        <v>0</v>
      </c>
      <c r="C3" s="28" t="s">
        <v>2</v>
      </c>
      <c r="D3" s="30" t="s">
        <v>3</v>
      </c>
      <c r="F3" s="28" t="s">
        <v>6</v>
      </c>
      <c r="G3" s="30" t="s">
        <v>0</v>
      </c>
      <c r="H3" s="28" t="s">
        <v>2</v>
      </c>
      <c r="I3" s="30" t="s">
        <v>3</v>
      </c>
    </row>
    <row r="4" spans="1:9" x14ac:dyDescent="0.25">
      <c r="A4" s="8"/>
      <c r="B4" s="7"/>
      <c r="C4" s="8"/>
      <c r="D4" s="7"/>
      <c r="F4" s="8"/>
      <c r="G4" s="7"/>
      <c r="H4" s="8"/>
      <c r="I4" s="7"/>
    </row>
    <row r="5" spans="1:9" x14ac:dyDescent="0.25">
      <c r="A5" s="17"/>
      <c r="B5" s="9"/>
      <c r="C5" s="10"/>
      <c r="D5" s="11"/>
      <c r="F5" s="17"/>
      <c r="G5" s="9"/>
      <c r="H5" s="10"/>
      <c r="I5" s="11"/>
    </row>
    <row r="6" spans="1:9" x14ac:dyDescent="0.25">
      <c r="A6" s="17"/>
      <c r="B6" s="9"/>
      <c r="C6" s="10"/>
      <c r="D6" s="11"/>
      <c r="F6" s="17"/>
      <c r="G6" s="9"/>
      <c r="H6" s="10"/>
      <c r="I6" s="11"/>
    </row>
    <row r="7" spans="1:9" x14ac:dyDescent="0.25">
      <c r="A7" s="17"/>
      <c r="B7" s="9"/>
      <c r="C7" s="10"/>
      <c r="D7" s="11"/>
      <c r="F7" s="17"/>
      <c r="G7" s="9"/>
      <c r="H7" s="10"/>
      <c r="I7" s="11"/>
    </row>
    <row r="8" spans="1:9" x14ac:dyDescent="0.25">
      <c r="A8" s="17"/>
      <c r="B8" s="9"/>
      <c r="C8" s="10"/>
      <c r="D8" s="11"/>
      <c r="F8" s="17"/>
      <c r="G8" s="9"/>
      <c r="H8" s="10"/>
      <c r="I8" s="11"/>
    </row>
    <row r="9" spans="1:9" x14ac:dyDescent="0.25">
      <c r="A9" s="17"/>
      <c r="B9" s="9"/>
      <c r="C9" s="10"/>
      <c r="D9" s="11"/>
      <c r="F9" s="17"/>
      <c r="G9" s="9"/>
      <c r="H9" s="10"/>
      <c r="I9" s="11"/>
    </row>
    <row r="10" spans="1:9" x14ac:dyDescent="0.25">
      <c r="A10" s="17"/>
      <c r="B10" s="9"/>
      <c r="C10" s="10"/>
      <c r="D10" s="11"/>
      <c r="F10" s="17"/>
      <c r="G10" s="9"/>
      <c r="H10" s="10"/>
      <c r="I10" s="11"/>
    </row>
    <row r="11" spans="1:9" x14ac:dyDescent="0.25">
      <c r="A11" s="17"/>
      <c r="B11" s="9"/>
      <c r="C11" s="10"/>
      <c r="D11" s="11"/>
      <c r="F11" s="17"/>
      <c r="G11" s="9"/>
      <c r="H11" s="10"/>
      <c r="I11" s="11"/>
    </row>
    <row r="12" spans="1:9" x14ac:dyDescent="0.25">
      <c r="A12" s="17"/>
      <c r="B12" s="9"/>
      <c r="C12" s="10"/>
      <c r="D12" s="11"/>
      <c r="F12" s="17"/>
      <c r="G12" s="9"/>
      <c r="H12" s="10"/>
      <c r="I12" s="11"/>
    </row>
    <row r="13" spans="1:9" ht="15.75" thickBot="1" x14ac:dyDescent="0.3"/>
    <row r="14" spans="1:9" ht="15.75" thickBot="1" x14ac:dyDescent="0.3">
      <c r="A14" s="112" t="s">
        <v>80</v>
      </c>
      <c r="B14" s="113"/>
      <c r="C14" s="113"/>
      <c r="D14" s="113"/>
      <c r="F14" s="112" t="s">
        <v>80</v>
      </c>
      <c r="G14" s="113"/>
      <c r="H14" s="113"/>
      <c r="I14" s="113"/>
    </row>
    <row r="15" spans="1:9" x14ac:dyDescent="0.25">
      <c r="A15" s="28" t="s">
        <v>6</v>
      </c>
      <c r="B15" s="30" t="s">
        <v>0</v>
      </c>
      <c r="C15" s="28" t="s">
        <v>2</v>
      </c>
      <c r="D15" s="30" t="s">
        <v>3</v>
      </c>
      <c r="F15" s="28" t="s">
        <v>6</v>
      </c>
      <c r="G15" s="30" t="s">
        <v>0</v>
      </c>
      <c r="H15" s="28" t="s">
        <v>2</v>
      </c>
      <c r="I15" s="30" t="s">
        <v>3</v>
      </c>
    </row>
    <row r="16" spans="1:9" x14ac:dyDescent="0.25">
      <c r="A16" s="8"/>
      <c r="B16" s="7"/>
      <c r="C16" s="8"/>
      <c r="D16" s="7"/>
      <c r="F16" s="8"/>
      <c r="G16" s="7"/>
      <c r="H16" s="8"/>
      <c r="I16" s="7"/>
    </row>
    <row r="17" spans="1:9" x14ac:dyDescent="0.25">
      <c r="A17" s="17"/>
      <c r="B17" s="9"/>
      <c r="C17" s="10"/>
      <c r="D17" s="11"/>
      <c r="F17" s="17"/>
      <c r="G17" s="9"/>
      <c r="H17" s="10"/>
      <c r="I17" s="11"/>
    </row>
    <row r="18" spans="1:9" x14ac:dyDescent="0.25">
      <c r="A18" s="17"/>
      <c r="B18" s="9"/>
      <c r="C18" s="10"/>
      <c r="D18" s="11"/>
      <c r="F18" s="17"/>
      <c r="G18" s="9"/>
      <c r="H18" s="10"/>
      <c r="I18" s="11"/>
    </row>
    <row r="19" spans="1:9" x14ac:dyDescent="0.25">
      <c r="A19" s="17"/>
      <c r="B19" s="9"/>
      <c r="C19" s="10"/>
      <c r="D19" s="11"/>
      <c r="F19" s="17"/>
      <c r="G19" s="9"/>
      <c r="H19" s="10"/>
      <c r="I19" s="11"/>
    </row>
    <row r="20" spans="1:9" x14ac:dyDescent="0.25">
      <c r="A20" s="17"/>
      <c r="B20" s="9"/>
      <c r="C20" s="10"/>
      <c r="D20" s="11"/>
      <c r="F20" s="17"/>
      <c r="G20" s="9"/>
      <c r="H20" s="10"/>
      <c r="I20" s="11"/>
    </row>
    <row r="21" spans="1:9" x14ac:dyDescent="0.25">
      <c r="A21" s="17"/>
      <c r="B21" s="9"/>
      <c r="C21" s="10"/>
      <c r="D21" s="11"/>
      <c r="F21" s="17"/>
      <c r="G21" s="9"/>
      <c r="H21" s="10"/>
      <c r="I21" s="11"/>
    </row>
    <row r="22" spans="1:9" x14ac:dyDescent="0.25">
      <c r="A22" s="17"/>
      <c r="B22" s="9"/>
      <c r="C22" s="10"/>
      <c r="D22" s="11"/>
      <c r="F22" s="17"/>
      <c r="G22" s="9"/>
      <c r="H22" s="10"/>
      <c r="I22" s="11"/>
    </row>
    <row r="23" spans="1:9" x14ac:dyDescent="0.25">
      <c r="A23" s="17"/>
      <c r="B23" s="9"/>
      <c r="C23" s="10"/>
      <c r="D23" s="11"/>
      <c r="F23" s="17"/>
      <c r="G23" s="9"/>
      <c r="H23" s="10"/>
      <c r="I23" s="11"/>
    </row>
    <row r="24" spans="1:9" x14ac:dyDescent="0.25">
      <c r="A24" s="17"/>
      <c r="B24" s="9"/>
      <c r="C24" s="10"/>
      <c r="D24" s="11"/>
      <c r="F24" s="17"/>
      <c r="G24" s="9"/>
      <c r="H24" s="10"/>
      <c r="I24" s="11"/>
    </row>
  </sheetData>
  <mergeCells count="4">
    <mergeCell ref="A2:D2"/>
    <mergeCell ref="A14:D14"/>
    <mergeCell ref="F2:I2"/>
    <mergeCell ref="F14:I1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H35"/>
  <sheetViews>
    <sheetView zoomScaleNormal="100" workbookViewId="0">
      <selection activeCell="B4" sqref="B4:H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29</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21" t="s">
        <v>10</v>
      </c>
      <c r="B27" s="122"/>
      <c r="C27" s="27">
        <f>SUM(C4:C26)</f>
        <v>0</v>
      </c>
      <c r="D27" s="117"/>
      <c r="E27" s="118"/>
      <c r="F27" s="119"/>
      <c r="G27" s="28" t="s">
        <v>11</v>
      </c>
      <c r="H27" s="29">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H35"/>
  <sheetViews>
    <sheetView zoomScaleNormal="100" workbookViewId="0">
      <selection activeCell="H6" sqref="B6: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35</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pageSetUpPr fitToPage="1"/>
  </sheetPr>
  <dimension ref="A1:H35"/>
  <sheetViews>
    <sheetView topLeftCell="A4" zoomScaleNormal="100" workbookViewId="0">
      <selection activeCell="B5" sqref="B5: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31</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pageSetUpPr fitToPage="1"/>
  </sheetPr>
  <dimension ref="A1:H35"/>
  <sheetViews>
    <sheetView topLeftCell="B1" zoomScaleNormal="100" workbookViewId="0">
      <selection activeCell="B5" sqref="B5: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28</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pageSetUpPr fitToPage="1"/>
  </sheetPr>
  <dimension ref="A1:H35"/>
  <sheetViews>
    <sheetView zoomScaleNormal="100" workbookViewId="0">
      <selection activeCell="H5" sqref="H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3" t="s">
        <v>36</v>
      </c>
      <c r="B1" s="124"/>
      <c r="C1" s="124"/>
      <c r="D1" s="124"/>
      <c r="E1" s="124"/>
      <c r="F1" s="124"/>
      <c r="G1" s="124"/>
      <c r="H1" s="125"/>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v>0</v>
      </c>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0"/>
      <c r="D24" s="11"/>
      <c r="E24" s="11"/>
      <c r="F24" s="11"/>
      <c r="G24" s="13"/>
      <c r="H24" s="26"/>
    </row>
    <row r="25" spans="1:8" x14ac:dyDescent="0.25">
      <c r="A25" s="17"/>
      <c r="B25" s="9"/>
      <c r="C25" s="10"/>
      <c r="D25" s="11"/>
      <c r="E25" s="11"/>
      <c r="F25" s="11"/>
      <c r="G25" s="13"/>
      <c r="H25" s="26"/>
    </row>
    <row r="26" spans="1:8" ht="15.75" thickBot="1" x14ac:dyDescent="0.3">
      <c r="A26" s="18"/>
      <c r="B26" s="19"/>
      <c r="C26" s="34"/>
      <c r="D26" s="11"/>
      <c r="E26" s="11"/>
      <c r="F26" s="11"/>
      <c r="G26" s="13"/>
      <c r="H26" s="24"/>
    </row>
    <row r="27" spans="1:8" ht="15.75" thickTop="1" x14ac:dyDescent="0.25">
      <c r="A27" s="126" t="s">
        <v>10</v>
      </c>
      <c r="B27" s="127"/>
      <c r="C27" s="52">
        <f>SUM(C4:C26)</f>
        <v>0</v>
      </c>
      <c r="D27" s="128"/>
      <c r="E27" s="129"/>
      <c r="F27" s="130"/>
      <c r="G27" s="53" t="s">
        <v>11</v>
      </c>
      <c r="H27" s="54">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3" t="s">
        <v>37</v>
      </c>
      <c r="B1" s="124"/>
      <c r="C1" s="124"/>
      <c r="D1" s="124"/>
      <c r="E1" s="124"/>
      <c r="F1" s="124"/>
      <c r="G1" s="124"/>
      <c r="H1" s="125"/>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v>0</v>
      </c>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0"/>
      <c r="D24" s="11"/>
      <c r="E24" s="11"/>
      <c r="F24" s="11"/>
      <c r="G24" s="13"/>
      <c r="H24" s="26"/>
    </row>
    <row r="25" spans="1:8" x14ac:dyDescent="0.25">
      <c r="A25" s="17"/>
      <c r="B25" s="9"/>
      <c r="C25" s="10"/>
      <c r="D25" s="11"/>
      <c r="E25" s="11"/>
      <c r="F25" s="11"/>
      <c r="G25" s="13"/>
      <c r="H25" s="26"/>
    </row>
    <row r="26" spans="1:8" ht="15.75" thickBot="1" x14ac:dyDescent="0.3">
      <c r="A26" s="18"/>
      <c r="B26" s="19"/>
      <c r="C26" s="34"/>
      <c r="D26" s="35"/>
      <c r="E26" s="35"/>
      <c r="F26" s="35"/>
      <c r="G26" s="36"/>
      <c r="H26" s="24"/>
    </row>
    <row r="27" spans="1:8" ht="15.75" thickTop="1" x14ac:dyDescent="0.25">
      <c r="A27" s="126" t="s">
        <v>10</v>
      </c>
      <c r="B27" s="127"/>
      <c r="C27" s="52">
        <f>SUM(C4:C26)</f>
        <v>0</v>
      </c>
      <c r="D27" s="117"/>
      <c r="E27" s="118"/>
      <c r="F27" s="119"/>
      <c r="G27" s="53" t="s">
        <v>11</v>
      </c>
      <c r="H27" s="54">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pageSetUpPr fitToPage="1"/>
  </sheetPr>
  <dimension ref="A1:H35"/>
  <sheetViews>
    <sheetView zoomScaleNormal="100" workbookViewId="0">
      <selection activeCell="C5" sqref="C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3" t="s">
        <v>38</v>
      </c>
      <c r="B1" s="124"/>
      <c r="C1" s="124"/>
      <c r="D1" s="124"/>
      <c r="E1" s="124"/>
      <c r="F1" s="124"/>
      <c r="G1" s="124"/>
      <c r="H1" s="125"/>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v>0</v>
      </c>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26" t="s">
        <v>10</v>
      </c>
      <c r="B27" s="127"/>
      <c r="C27" s="52">
        <f>SUM(C4:C26)</f>
        <v>0</v>
      </c>
      <c r="D27" s="117"/>
      <c r="E27" s="118"/>
      <c r="F27" s="119"/>
      <c r="G27" s="53" t="s">
        <v>11</v>
      </c>
      <c r="H27" s="54">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23" t="s">
        <v>39</v>
      </c>
      <c r="B1" s="124"/>
      <c r="C1" s="124"/>
      <c r="D1" s="124"/>
      <c r="E1" s="124"/>
      <c r="F1" s="124"/>
      <c r="G1" s="124"/>
      <c r="H1" s="125"/>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v>0</v>
      </c>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26" t="s">
        <v>10</v>
      </c>
      <c r="B27" s="127"/>
      <c r="C27" s="52">
        <f>SUM(C4:C26)</f>
        <v>0</v>
      </c>
      <c r="D27" s="117"/>
      <c r="E27" s="118"/>
      <c r="F27" s="119"/>
      <c r="G27" s="53" t="s">
        <v>11</v>
      </c>
      <c r="H27" s="54">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46</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v>0</v>
      </c>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34" t="s">
        <v>10</v>
      </c>
      <c r="B27" s="135"/>
      <c r="C27" s="49">
        <f>SUM(C4:C26)</f>
        <v>0</v>
      </c>
      <c r="D27" s="117"/>
      <c r="E27" s="118"/>
      <c r="F27" s="119"/>
      <c r="G27" s="50" t="s">
        <v>11</v>
      </c>
      <c r="H27" s="51">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47</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v>0</v>
      </c>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34" t="s">
        <v>10</v>
      </c>
      <c r="B27" s="135"/>
      <c r="C27" s="49">
        <f>SUM(C4:C26)</f>
        <v>0</v>
      </c>
      <c r="D27" s="117"/>
      <c r="E27" s="118"/>
      <c r="F27" s="119"/>
      <c r="G27" s="50" t="s">
        <v>11</v>
      </c>
      <c r="H27" s="51">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173C-1E48-425C-9BFA-098824C51D50}">
  <dimension ref="A1:F53"/>
  <sheetViews>
    <sheetView tabSelected="1" workbookViewId="0">
      <selection activeCell="F53" sqref="F53"/>
    </sheetView>
  </sheetViews>
  <sheetFormatPr defaultRowHeight="15" x14ac:dyDescent="0.25"/>
  <cols>
    <col min="1" max="1" width="17.7109375" customWidth="1"/>
    <col min="2" max="2" width="14.5703125" customWidth="1"/>
    <col min="3" max="3" width="8" customWidth="1"/>
    <col min="4" max="4" width="56.7109375" customWidth="1"/>
    <col min="5" max="5" width="14" customWidth="1"/>
    <col min="6" max="6" width="6.5703125" customWidth="1"/>
  </cols>
  <sheetData>
    <row r="1" spans="1:6" x14ac:dyDescent="0.25">
      <c r="A1" s="174" t="s">
        <v>81</v>
      </c>
      <c r="B1" s="175"/>
      <c r="C1" s="176"/>
      <c r="D1" s="137"/>
      <c r="E1" s="138"/>
      <c r="F1" s="138"/>
    </row>
    <row r="2" spans="1:6" x14ac:dyDescent="0.25">
      <c r="A2" s="139" t="s">
        <v>82</v>
      </c>
      <c r="B2" s="140">
        <v>3000</v>
      </c>
      <c r="C2" s="141">
        <v>1</v>
      </c>
      <c r="D2" s="142"/>
      <c r="E2" s="138"/>
      <c r="F2" s="138"/>
    </row>
    <row r="3" spans="1:6" x14ac:dyDescent="0.25">
      <c r="A3" s="143"/>
      <c r="B3" s="144"/>
      <c r="C3" s="145"/>
      <c r="D3" s="142"/>
      <c r="E3" s="138"/>
      <c r="F3" s="138"/>
    </row>
    <row r="4" spans="1:6" x14ac:dyDescent="0.25">
      <c r="A4" s="177" t="s">
        <v>83</v>
      </c>
      <c r="B4" s="178"/>
      <c r="C4" s="179"/>
      <c r="D4" s="146"/>
      <c r="E4" s="147" t="s">
        <v>84</v>
      </c>
      <c r="F4" s="148">
        <v>3000</v>
      </c>
    </row>
    <row r="5" spans="1:6" x14ac:dyDescent="0.25">
      <c r="A5" s="139" t="s">
        <v>85</v>
      </c>
      <c r="B5" s="140">
        <v>90</v>
      </c>
      <c r="C5" s="149">
        <v>0.03</v>
      </c>
      <c r="D5" s="150" t="s">
        <v>86</v>
      </c>
      <c r="E5" s="138"/>
      <c r="F5" s="138"/>
    </row>
    <row r="6" spans="1:6" x14ac:dyDescent="0.25">
      <c r="A6" s="151"/>
      <c r="B6" s="152" t="s">
        <v>87</v>
      </c>
      <c r="C6" s="153"/>
      <c r="D6" s="154" t="s">
        <v>88</v>
      </c>
      <c r="E6" s="138"/>
      <c r="F6" s="138"/>
    </row>
    <row r="7" spans="1:6" x14ac:dyDescent="0.25">
      <c r="A7" s="139" t="s">
        <v>89</v>
      </c>
      <c r="B7" s="140">
        <v>900</v>
      </c>
      <c r="C7" s="149">
        <v>0.3</v>
      </c>
      <c r="D7" s="154" t="s">
        <v>90</v>
      </c>
      <c r="E7" s="138"/>
      <c r="F7" s="138"/>
    </row>
    <row r="8" spans="1:6" x14ac:dyDescent="0.25">
      <c r="A8" s="151"/>
      <c r="B8" s="152" t="s">
        <v>91</v>
      </c>
      <c r="C8" s="153"/>
      <c r="D8" s="154" t="s">
        <v>92</v>
      </c>
      <c r="E8" s="155"/>
      <c r="F8" s="156"/>
    </row>
    <row r="9" spans="1:6" x14ac:dyDescent="0.25">
      <c r="A9" s="139" t="s">
        <v>93</v>
      </c>
      <c r="B9" s="140">
        <v>450</v>
      </c>
      <c r="C9" s="149">
        <v>0.15</v>
      </c>
      <c r="D9" s="150" t="s">
        <v>94</v>
      </c>
      <c r="E9" s="138"/>
      <c r="F9" s="138"/>
    </row>
    <row r="10" spans="1:6" x14ac:dyDescent="0.25">
      <c r="A10" s="151"/>
      <c r="B10" s="152" t="s">
        <v>87</v>
      </c>
      <c r="C10" s="153"/>
      <c r="D10" s="154" t="s">
        <v>95</v>
      </c>
      <c r="E10" s="138"/>
      <c r="F10" s="138"/>
    </row>
    <row r="11" spans="1:6" x14ac:dyDescent="0.25">
      <c r="A11" s="157" t="s">
        <v>96</v>
      </c>
      <c r="B11" s="140">
        <v>300</v>
      </c>
      <c r="C11" s="149">
        <v>0.1</v>
      </c>
      <c r="D11" s="154" t="s">
        <v>97</v>
      </c>
      <c r="E11" s="138"/>
      <c r="F11" s="138"/>
    </row>
    <row r="12" spans="1:6" x14ac:dyDescent="0.25">
      <c r="A12" s="151"/>
      <c r="B12" s="152" t="s">
        <v>91</v>
      </c>
      <c r="C12" s="153"/>
      <c r="D12" s="154" t="s">
        <v>98</v>
      </c>
      <c r="E12" s="138"/>
      <c r="F12" s="155"/>
    </row>
    <row r="13" spans="1:6" x14ac:dyDescent="0.25">
      <c r="A13" s="139" t="s">
        <v>99</v>
      </c>
      <c r="B13" s="158">
        <v>900</v>
      </c>
      <c r="C13" s="149">
        <v>0.3</v>
      </c>
      <c r="D13" s="154" t="s">
        <v>100</v>
      </c>
      <c r="E13" s="138"/>
      <c r="F13" s="138"/>
    </row>
    <row r="14" spans="1:6" x14ac:dyDescent="0.25">
      <c r="A14" s="151"/>
      <c r="B14" s="152" t="s">
        <v>87</v>
      </c>
      <c r="C14" s="149">
        <v>0</v>
      </c>
      <c r="D14" s="159" t="s">
        <v>101</v>
      </c>
      <c r="E14" s="138"/>
      <c r="F14" s="138"/>
    </row>
    <row r="15" spans="1:6" x14ac:dyDescent="0.25">
      <c r="A15" s="180" t="s">
        <v>102</v>
      </c>
      <c r="B15" s="181"/>
      <c r="C15" s="153"/>
      <c r="D15" s="160">
        <v>900</v>
      </c>
      <c r="E15" s="138"/>
      <c r="F15" s="138"/>
    </row>
    <row r="16" spans="1:6" x14ac:dyDescent="0.25">
      <c r="A16" s="157"/>
      <c r="B16" s="152" t="s">
        <v>91</v>
      </c>
      <c r="C16" s="153"/>
      <c r="D16" s="159" t="s">
        <v>103</v>
      </c>
      <c r="E16" s="138"/>
      <c r="F16" s="138"/>
    </row>
    <row r="17" spans="1:6" x14ac:dyDescent="0.25">
      <c r="A17" s="157" t="s">
        <v>104</v>
      </c>
      <c r="B17" s="140">
        <v>150</v>
      </c>
      <c r="C17" s="149">
        <v>0.05</v>
      </c>
      <c r="D17" s="154" t="s">
        <v>105</v>
      </c>
      <c r="E17" s="138"/>
      <c r="F17" s="138"/>
    </row>
    <row r="18" spans="1:6" x14ac:dyDescent="0.25">
      <c r="A18" s="151"/>
      <c r="B18" s="152" t="s">
        <v>87</v>
      </c>
      <c r="C18" s="153"/>
      <c r="D18" s="159"/>
      <c r="E18" s="138"/>
      <c r="F18" s="155"/>
    </row>
    <row r="19" spans="1:6" x14ac:dyDescent="0.25">
      <c r="A19" s="157" t="s">
        <v>106</v>
      </c>
      <c r="B19" s="140">
        <v>450</v>
      </c>
      <c r="C19" s="149">
        <v>0.15</v>
      </c>
      <c r="D19" s="154" t="s">
        <v>107</v>
      </c>
      <c r="E19" s="138"/>
      <c r="F19" s="138"/>
    </row>
    <row r="20" spans="1:6" x14ac:dyDescent="0.25">
      <c r="A20" s="151"/>
      <c r="B20" s="152" t="s">
        <v>87</v>
      </c>
      <c r="C20" s="153"/>
      <c r="D20" s="159"/>
      <c r="E20" s="138"/>
      <c r="F20" s="138"/>
    </row>
    <row r="21" spans="1:6" x14ac:dyDescent="0.25">
      <c r="A21" s="151" t="s">
        <v>108</v>
      </c>
      <c r="B21" s="152" t="s">
        <v>87</v>
      </c>
      <c r="C21" s="149">
        <v>0</v>
      </c>
      <c r="D21" s="154" t="s">
        <v>109</v>
      </c>
      <c r="E21" s="138"/>
      <c r="F21" s="138"/>
    </row>
    <row r="22" spans="1:6" x14ac:dyDescent="0.25">
      <c r="A22" s="151"/>
      <c r="B22" s="152" t="s">
        <v>87</v>
      </c>
      <c r="C22" s="153"/>
      <c r="D22" s="159"/>
      <c r="E22" s="138"/>
      <c r="F22" s="156"/>
    </row>
    <row r="23" spans="1:6" x14ac:dyDescent="0.25">
      <c r="A23" s="151" t="s">
        <v>110</v>
      </c>
      <c r="B23" s="152" t="s">
        <v>87</v>
      </c>
      <c r="C23" s="149">
        <v>0</v>
      </c>
      <c r="D23" s="154" t="s">
        <v>111</v>
      </c>
      <c r="E23" s="138"/>
      <c r="F23" s="138"/>
    </row>
    <row r="24" spans="1:6" x14ac:dyDescent="0.25">
      <c r="A24" s="151"/>
      <c r="B24" s="152" t="s">
        <v>87</v>
      </c>
      <c r="C24" s="153"/>
      <c r="D24" s="159"/>
      <c r="E24" s="138"/>
      <c r="F24" s="138"/>
    </row>
    <row r="25" spans="1:6" x14ac:dyDescent="0.25">
      <c r="A25" s="151" t="s">
        <v>112</v>
      </c>
      <c r="B25" s="152" t="s">
        <v>87</v>
      </c>
      <c r="C25" s="149">
        <v>0</v>
      </c>
      <c r="D25" s="154" t="s">
        <v>113</v>
      </c>
      <c r="E25" s="138"/>
      <c r="F25" s="138"/>
    </row>
    <row r="26" spans="1:6" x14ac:dyDescent="0.25">
      <c r="A26" s="151"/>
      <c r="B26" s="152" t="s">
        <v>87</v>
      </c>
      <c r="C26" s="153"/>
      <c r="D26" s="161"/>
      <c r="E26" s="138"/>
      <c r="F26" s="138"/>
    </row>
    <row r="27" spans="1:6" x14ac:dyDescent="0.25">
      <c r="A27" s="151"/>
      <c r="B27" s="152" t="s">
        <v>91</v>
      </c>
      <c r="C27" s="153"/>
      <c r="D27" s="161"/>
      <c r="E27" s="138"/>
      <c r="F27" s="138"/>
    </row>
    <row r="28" spans="1:6" x14ac:dyDescent="0.25">
      <c r="A28" s="151"/>
      <c r="B28" s="152" t="s">
        <v>91</v>
      </c>
      <c r="C28" s="153"/>
      <c r="D28" s="161"/>
      <c r="E28" s="138"/>
      <c r="F28" s="138"/>
    </row>
    <row r="29" spans="1:6" x14ac:dyDescent="0.25">
      <c r="A29" s="157"/>
      <c r="B29" s="162"/>
      <c r="C29" s="153" t="s">
        <v>114</v>
      </c>
      <c r="D29" s="159"/>
      <c r="E29" s="138"/>
      <c r="F29" s="138"/>
    </row>
    <row r="30" spans="1:6" x14ac:dyDescent="0.25">
      <c r="A30" s="157" t="s">
        <v>115</v>
      </c>
      <c r="B30" s="140">
        <v>3240</v>
      </c>
      <c r="C30" s="149">
        <v>1.08</v>
      </c>
      <c r="D30" s="159"/>
      <c r="E30" s="138"/>
      <c r="F30" s="138"/>
    </row>
    <row r="31" spans="1:6" x14ac:dyDescent="0.25">
      <c r="A31" s="151" t="s">
        <v>116</v>
      </c>
      <c r="B31" s="163" t="s">
        <v>87</v>
      </c>
      <c r="C31" s="149">
        <v>0</v>
      </c>
      <c r="D31" s="159"/>
      <c r="E31" s="138"/>
      <c r="F31" s="138"/>
    </row>
    <row r="32" spans="1:6" ht="15.75" thickBot="1" x14ac:dyDescent="0.3">
      <c r="A32" s="164" t="s">
        <v>84</v>
      </c>
      <c r="B32" s="165">
        <v>3240</v>
      </c>
      <c r="C32" s="166"/>
      <c r="D32" s="167"/>
      <c r="E32" s="138"/>
      <c r="F32" s="138"/>
    </row>
    <row r="33" spans="1:6" x14ac:dyDescent="0.25">
      <c r="A33" s="182" t="s">
        <v>117</v>
      </c>
      <c r="B33" s="183"/>
      <c r="C33" s="168"/>
      <c r="D33" s="169" t="s">
        <v>118</v>
      </c>
      <c r="E33" s="138"/>
      <c r="F33" s="138"/>
    </row>
    <row r="34" spans="1:6" x14ac:dyDescent="0.25">
      <c r="A34" s="157" t="s">
        <v>119</v>
      </c>
      <c r="B34" s="170" t="s">
        <v>120</v>
      </c>
      <c r="C34" s="171"/>
      <c r="D34" s="172" t="s">
        <v>121</v>
      </c>
      <c r="E34" s="138"/>
      <c r="F34" s="138"/>
    </row>
    <row r="35" spans="1:6" x14ac:dyDescent="0.25">
      <c r="A35" s="151"/>
      <c r="B35" s="170"/>
      <c r="C35" s="171"/>
      <c r="D35" s="172" t="s">
        <v>122</v>
      </c>
      <c r="E35" s="138"/>
      <c r="F35" s="138"/>
    </row>
    <row r="36" spans="1:6" x14ac:dyDescent="0.25">
      <c r="A36" s="157" t="s">
        <v>123</v>
      </c>
      <c r="B36" s="170" t="s">
        <v>120</v>
      </c>
      <c r="C36" s="171"/>
      <c r="D36" s="173" t="s">
        <v>124</v>
      </c>
      <c r="E36" s="138"/>
      <c r="F36" s="138"/>
    </row>
    <row r="37" spans="1:6" x14ac:dyDescent="0.25">
      <c r="A37" s="151"/>
      <c r="B37" s="170"/>
      <c r="C37" s="171"/>
      <c r="D37" s="172" t="s">
        <v>125</v>
      </c>
      <c r="E37" s="138"/>
      <c r="F37" s="138"/>
    </row>
    <row r="38" spans="1:6" x14ac:dyDescent="0.25">
      <c r="A38" s="157"/>
      <c r="B38" s="170" t="s">
        <v>120</v>
      </c>
      <c r="C38" s="171"/>
      <c r="D38" s="172" t="s">
        <v>126</v>
      </c>
      <c r="E38" s="138"/>
      <c r="F38" s="138"/>
    </row>
    <row r="39" spans="1:6" x14ac:dyDescent="0.25">
      <c r="A39" s="138"/>
      <c r="B39" s="138"/>
      <c r="C39" s="138"/>
      <c r="D39" s="138"/>
      <c r="E39" s="138"/>
      <c r="F39" s="138"/>
    </row>
    <row r="40" spans="1:6" x14ac:dyDescent="0.25">
      <c r="A40" s="138"/>
      <c r="B40" s="138"/>
      <c r="C40" s="138"/>
      <c r="D40" s="138"/>
      <c r="E40" s="138"/>
      <c r="F40" s="138"/>
    </row>
    <row r="41" spans="1:6" x14ac:dyDescent="0.25">
      <c r="A41" s="138"/>
      <c r="B41" s="138"/>
      <c r="C41" s="138"/>
      <c r="D41" s="138"/>
      <c r="E41" s="138"/>
      <c r="F41" s="138"/>
    </row>
    <row r="42" spans="1:6" x14ac:dyDescent="0.25">
      <c r="A42" s="138"/>
      <c r="B42" s="138"/>
      <c r="C42" s="138"/>
      <c r="D42" s="138"/>
      <c r="E42" s="138"/>
      <c r="F42" s="138"/>
    </row>
    <row r="43" spans="1:6" x14ac:dyDescent="0.25">
      <c r="A43" s="138"/>
      <c r="B43" s="138"/>
      <c r="C43" s="138"/>
      <c r="D43" s="138"/>
      <c r="E43" s="138"/>
      <c r="F43" s="138"/>
    </row>
    <row r="44" spans="1:6" x14ac:dyDescent="0.25">
      <c r="A44" s="138"/>
      <c r="B44" s="138"/>
      <c r="C44" s="138"/>
      <c r="D44" s="138"/>
      <c r="E44" s="138"/>
      <c r="F44" s="138"/>
    </row>
    <row r="45" spans="1:6" x14ac:dyDescent="0.25">
      <c r="A45" s="138"/>
      <c r="B45" s="138"/>
      <c r="C45" s="138"/>
      <c r="D45" s="138"/>
      <c r="E45" s="138"/>
      <c r="F45" s="138"/>
    </row>
    <row r="46" spans="1:6" x14ac:dyDescent="0.25">
      <c r="A46" s="138"/>
      <c r="B46" s="138"/>
      <c r="C46" s="138"/>
      <c r="D46" s="138"/>
      <c r="E46" s="138"/>
      <c r="F46" s="138"/>
    </row>
    <row r="47" spans="1:6" x14ac:dyDescent="0.25">
      <c r="A47" s="138"/>
      <c r="B47" s="138"/>
      <c r="C47" s="138"/>
      <c r="D47" s="138"/>
      <c r="E47" s="138"/>
      <c r="F47" s="138"/>
    </row>
    <row r="48" spans="1:6" x14ac:dyDescent="0.25">
      <c r="A48" s="138"/>
      <c r="B48" s="138"/>
      <c r="C48" s="138"/>
      <c r="D48" s="138"/>
      <c r="E48" s="138"/>
      <c r="F48" s="138"/>
    </row>
    <row r="49" spans="1:6" x14ac:dyDescent="0.25">
      <c r="A49" s="138"/>
      <c r="B49" s="138"/>
      <c r="C49" s="138"/>
      <c r="D49" s="138"/>
      <c r="E49" s="138"/>
      <c r="F49" s="138"/>
    </row>
    <row r="50" spans="1:6" x14ac:dyDescent="0.25">
      <c r="A50" s="138"/>
      <c r="B50" s="138"/>
      <c r="C50" s="138"/>
      <c r="D50" s="138"/>
      <c r="E50" s="138"/>
      <c r="F50" s="138"/>
    </row>
    <row r="51" spans="1:6" x14ac:dyDescent="0.25">
      <c r="A51" s="138"/>
      <c r="B51" s="138"/>
      <c r="C51" s="138"/>
      <c r="D51" s="138"/>
      <c r="E51" s="138"/>
      <c r="F51" s="138"/>
    </row>
    <row r="52" spans="1:6" x14ac:dyDescent="0.25">
      <c r="A52" s="138"/>
      <c r="B52" s="138"/>
      <c r="C52" s="138"/>
      <c r="D52" s="138"/>
      <c r="E52" s="138"/>
      <c r="F52" s="138"/>
    </row>
    <row r="53" spans="1:6" x14ac:dyDescent="0.25">
      <c r="A53" s="138"/>
      <c r="B53" s="138"/>
      <c r="C53" s="138"/>
      <c r="D53" s="138"/>
      <c r="E53" s="138"/>
      <c r="F53" s="155"/>
    </row>
  </sheetData>
  <mergeCells count="4">
    <mergeCell ref="A33:B33"/>
    <mergeCell ref="A1:C1"/>
    <mergeCell ref="A4:C4"/>
    <mergeCell ref="A15:B1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pageSetUpPr fitToPage="1"/>
  </sheetPr>
  <dimension ref="A1:H35"/>
  <sheetViews>
    <sheetView zoomScaleNormal="100" workbookViewId="0">
      <selection activeCell="C5" sqref="C5"/>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48</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v>0</v>
      </c>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34" t="s">
        <v>10</v>
      </c>
      <c r="B27" s="135"/>
      <c r="C27" s="49">
        <f>SUM(C4:C26)</f>
        <v>0</v>
      </c>
      <c r="D27" s="117"/>
      <c r="E27" s="118"/>
      <c r="F27" s="119"/>
      <c r="G27" s="50" t="s">
        <v>11</v>
      </c>
      <c r="H27" s="51">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pageSetUpPr fitToPage="1"/>
  </sheetPr>
  <dimension ref="A1:H35"/>
  <sheetViews>
    <sheetView topLeftCell="A3" zoomScaleNormal="100" workbookViewId="0">
      <selection activeCell="C7" sqref="C7"/>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50</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v>0</v>
      </c>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34"/>
      <c r="D26" s="21"/>
      <c r="E26" s="21"/>
      <c r="F26" s="21"/>
      <c r="G26" s="22"/>
      <c r="H26" s="24"/>
    </row>
    <row r="27" spans="1:8" ht="15.75" thickTop="1" x14ac:dyDescent="0.25">
      <c r="A27" s="134" t="s">
        <v>10</v>
      </c>
      <c r="B27" s="135"/>
      <c r="C27" s="49">
        <f>SUM(C3:C26)</f>
        <v>0</v>
      </c>
      <c r="D27" s="117"/>
      <c r="E27" s="118"/>
      <c r="F27" s="119"/>
      <c r="G27" s="50" t="s">
        <v>11</v>
      </c>
      <c r="H27" s="51">
        <f>SUM(H3:H26)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pageSetUpPr fitToPage="1"/>
  </sheetPr>
  <dimension ref="A1:H35"/>
  <sheetViews>
    <sheetView zoomScaleNormal="100" workbookViewId="0">
      <selection activeCell="C6" sqref="C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49</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v>0</v>
      </c>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57"/>
      <c r="D26" s="21"/>
      <c r="E26" s="21"/>
      <c r="F26" s="21"/>
      <c r="G26" s="22"/>
      <c r="H26" s="24"/>
    </row>
    <row r="27" spans="1:8" ht="15.75" thickTop="1" x14ac:dyDescent="0.25">
      <c r="A27" s="134" t="s">
        <v>10</v>
      </c>
      <c r="B27" s="135"/>
      <c r="C27" s="49">
        <f>SUM(C4:C26)</f>
        <v>0</v>
      </c>
      <c r="D27" s="117"/>
      <c r="E27" s="118"/>
      <c r="F27" s="119"/>
      <c r="G27" s="50" t="s">
        <v>11</v>
      </c>
      <c r="H27" s="51">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389629810485"/>
    <pageSetUpPr fitToPage="1"/>
  </sheetPr>
  <dimension ref="A1:H35"/>
  <sheetViews>
    <sheetView topLeftCell="A4" zoomScaleNormal="100" workbookViewId="0">
      <selection activeCell="C9" sqref="C9"/>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31" t="s">
        <v>51</v>
      </c>
      <c r="B1" s="132"/>
      <c r="C1" s="132"/>
      <c r="D1" s="132"/>
      <c r="E1" s="132"/>
      <c r="F1" s="132"/>
      <c r="G1" s="132"/>
      <c r="H1" s="133"/>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v>0</v>
      </c>
      <c r="D9" s="11"/>
      <c r="E9" s="11"/>
      <c r="F9" s="11"/>
      <c r="G9" s="13"/>
      <c r="H9" s="23"/>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6"/>
    </row>
    <row r="26" spans="1:8" ht="15.75" thickBot="1" x14ac:dyDescent="0.3">
      <c r="A26" s="18"/>
      <c r="B26" s="19"/>
      <c r="C26" s="20"/>
      <c r="D26" s="21"/>
      <c r="E26" s="21"/>
      <c r="F26" s="21"/>
      <c r="G26" s="22"/>
      <c r="H26" s="24"/>
    </row>
    <row r="27" spans="1:8" ht="15.75" thickTop="1" x14ac:dyDescent="0.25">
      <c r="A27" s="134" t="s">
        <v>10</v>
      </c>
      <c r="B27" s="135"/>
      <c r="C27" s="49">
        <f>SUM(C4:C26)</f>
        <v>0</v>
      </c>
      <c r="D27" s="117"/>
      <c r="E27" s="118"/>
      <c r="F27" s="119"/>
      <c r="G27" s="50" t="s">
        <v>11</v>
      </c>
      <c r="H27" s="51">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FE4A-586E-4B7A-9877-1CFE0EF64E65}">
  <dimension ref="A1:I29"/>
  <sheetViews>
    <sheetView workbookViewId="0">
      <selection sqref="A1:XFD11"/>
    </sheetView>
  </sheetViews>
  <sheetFormatPr defaultRowHeight="15" x14ac:dyDescent="0.25"/>
  <sheetData>
    <row r="1" spans="1:9" ht="16.5" thickTop="1" thickBot="1" x14ac:dyDescent="0.3">
      <c r="A1" s="112" t="s">
        <v>73</v>
      </c>
      <c r="B1" s="113"/>
      <c r="C1" s="113"/>
      <c r="D1" s="113"/>
      <c r="E1" s="113"/>
      <c r="F1" s="113"/>
      <c r="G1" s="113"/>
      <c r="H1" s="114"/>
      <c r="I1" s="88"/>
    </row>
    <row r="2" spans="1:9" x14ac:dyDescent="0.25">
      <c r="A2" s="28" t="s">
        <v>6</v>
      </c>
      <c r="B2" s="30" t="s">
        <v>0</v>
      </c>
      <c r="C2" s="28" t="s">
        <v>2</v>
      </c>
      <c r="D2" s="30" t="s">
        <v>1</v>
      </c>
      <c r="E2" s="30" t="s">
        <v>3</v>
      </c>
      <c r="F2" s="30" t="s">
        <v>4</v>
      </c>
      <c r="G2" s="30" t="s">
        <v>5</v>
      </c>
      <c r="H2" s="30" t="s">
        <v>8</v>
      </c>
    </row>
    <row r="3" spans="1:9" x14ac:dyDescent="0.25">
      <c r="A3" s="8"/>
      <c r="B3" s="7">
        <v>510</v>
      </c>
      <c r="C3" s="8">
        <v>1000</v>
      </c>
      <c r="D3" s="7" t="s">
        <v>75</v>
      </c>
      <c r="E3" s="7" t="s">
        <v>76</v>
      </c>
      <c r="F3" s="7"/>
      <c r="G3" s="7"/>
      <c r="H3" s="7">
        <v>50</v>
      </c>
    </row>
    <row r="4" spans="1:9" x14ac:dyDescent="0.25">
      <c r="A4" s="17"/>
      <c r="B4" s="9"/>
      <c r="C4" s="10"/>
      <c r="D4" s="11"/>
      <c r="E4" s="11"/>
      <c r="F4" s="11"/>
      <c r="G4" s="11"/>
      <c r="H4" s="23"/>
    </row>
    <row r="5" spans="1:9" x14ac:dyDescent="0.25">
      <c r="A5" s="17"/>
      <c r="B5" s="9"/>
      <c r="C5" s="10"/>
      <c r="D5" s="11"/>
      <c r="E5" s="11"/>
      <c r="F5" s="11"/>
      <c r="G5" s="13"/>
      <c r="H5" s="23"/>
    </row>
    <row r="6" spans="1:9" x14ac:dyDescent="0.25">
      <c r="A6" s="17"/>
      <c r="B6" s="9"/>
      <c r="C6" s="10"/>
      <c r="D6" s="11"/>
      <c r="E6" s="11"/>
      <c r="F6" s="11"/>
      <c r="G6" s="13"/>
      <c r="H6" s="23"/>
    </row>
    <row r="7" spans="1:9" x14ac:dyDescent="0.25">
      <c r="A7" s="17"/>
      <c r="B7" s="9"/>
      <c r="C7" s="10"/>
      <c r="D7" s="11"/>
      <c r="E7" s="11"/>
      <c r="F7" s="11"/>
      <c r="G7" s="13"/>
      <c r="H7" s="26"/>
    </row>
    <row r="8" spans="1:9" x14ac:dyDescent="0.25">
      <c r="A8" s="17"/>
      <c r="B8" s="9"/>
      <c r="C8" s="10"/>
      <c r="D8" s="11"/>
      <c r="E8" s="11"/>
      <c r="F8" s="11"/>
      <c r="G8" s="13"/>
      <c r="H8" s="23"/>
    </row>
    <row r="9" spans="1:9" x14ac:dyDescent="0.25">
      <c r="A9" s="17"/>
      <c r="B9" s="9"/>
      <c r="C9" s="10"/>
      <c r="D9" s="11"/>
      <c r="E9" s="11"/>
      <c r="F9" s="11"/>
      <c r="G9" s="13"/>
      <c r="H9" s="23"/>
    </row>
    <row r="10" spans="1:9" x14ac:dyDescent="0.25">
      <c r="A10" s="17"/>
      <c r="B10" s="9"/>
      <c r="C10" s="10"/>
      <c r="D10" s="11"/>
      <c r="E10" s="11"/>
      <c r="F10" s="11"/>
      <c r="G10" s="13"/>
      <c r="H10" s="23"/>
    </row>
    <row r="11" spans="1:9" x14ac:dyDescent="0.25">
      <c r="A11" s="17"/>
      <c r="B11" s="9"/>
      <c r="C11" s="10"/>
      <c r="D11" s="11"/>
      <c r="E11" s="11"/>
      <c r="F11" s="11"/>
      <c r="G11" s="13"/>
      <c r="H11" s="26"/>
    </row>
    <row r="12" spans="1:9" x14ac:dyDescent="0.25">
      <c r="A12" s="17"/>
      <c r="B12" s="9"/>
      <c r="C12" s="10"/>
      <c r="D12" s="11"/>
      <c r="E12" s="11"/>
      <c r="F12" s="11"/>
      <c r="G12" s="13"/>
      <c r="H12" s="26"/>
    </row>
    <row r="13" spans="1:9" x14ac:dyDescent="0.25">
      <c r="A13" s="17"/>
      <c r="B13" s="9"/>
      <c r="C13" s="10"/>
      <c r="D13" s="11"/>
      <c r="E13" s="11"/>
      <c r="F13" s="11"/>
      <c r="G13" s="11"/>
      <c r="H13" s="26"/>
    </row>
    <row r="14" spans="1:9" x14ac:dyDescent="0.25">
      <c r="A14" s="17"/>
      <c r="B14" s="9"/>
      <c r="C14" s="10"/>
      <c r="D14" s="11"/>
      <c r="E14" s="11"/>
      <c r="F14" s="11"/>
      <c r="G14" s="11"/>
      <c r="H14" s="26"/>
    </row>
    <row r="15" spans="1:9" x14ac:dyDescent="0.25">
      <c r="A15" s="17"/>
      <c r="B15" s="9"/>
      <c r="C15" s="10"/>
      <c r="D15" s="11"/>
      <c r="E15" s="11"/>
      <c r="F15" s="11"/>
      <c r="G15" s="11"/>
      <c r="H15" s="26"/>
    </row>
    <row r="16" spans="1:9"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74</v>
      </c>
      <c r="B27" s="116"/>
      <c r="C27" s="55">
        <f>SUM(C3:C26)</f>
        <v>1000</v>
      </c>
      <c r="D27" s="117"/>
      <c r="E27" s="118"/>
      <c r="F27" s="119"/>
      <c r="G27" s="56" t="s">
        <v>11</v>
      </c>
      <c r="H27" s="37">
        <f>SUM(H3:H26)</f>
        <v>50</v>
      </c>
    </row>
    <row r="28" spans="1:8" x14ac:dyDescent="0.25">
      <c r="A28" s="14"/>
      <c r="B28" s="4"/>
      <c r="C28" s="15"/>
      <c r="D28" s="5"/>
      <c r="E28" s="5"/>
      <c r="F28" s="5"/>
      <c r="G28" s="3"/>
      <c r="H28" s="25"/>
    </row>
    <row r="29" spans="1:8" x14ac:dyDescent="0.25">
      <c r="B29" s="16"/>
      <c r="C29" s="120" t="s">
        <v>9</v>
      </c>
      <c r="D29" s="120"/>
      <c r="E29" s="120"/>
      <c r="F29" s="5"/>
      <c r="G29" s="3"/>
    </row>
  </sheetData>
  <mergeCells count="4">
    <mergeCell ref="A1:H1"/>
    <mergeCell ref="A27:B27"/>
    <mergeCell ref="D27:F27"/>
    <mergeCell ref="C29:E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35"/>
  <sheetViews>
    <sheetView zoomScaleNormal="100" workbookViewId="0">
      <selection activeCell="C28" sqref="C28"/>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12</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v>524</v>
      </c>
      <c r="C3" s="8">
        <v>500</v>
      </c>
      <c r="D3" s="7" t="s">
        <v>77</v>
      </c>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3"/>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SUM(C3:C26)</f>
        <v>500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sortState xmlns:xlrd2="http://schemas.microsoft.com/office/spreadsheetml/2017/richdata2" ref="A57:H80">
    <sortCondition ref="A57:A80"/>
  </sortState>
  <mergeCells count="4">
    <mergeCell ref="C29:E29"/>
    <mergeCell ref="A27:B27"/>
    <mergeCell ref="D27:F27"/>
    <mergeCell ref="A1:H1"/>
  </mergeCells>
  <pageMargins left="0.25" right="0.25" top="0.75" bottom="0.75" header="0.3" footer="0.3"/>
  <pageSetup scale="88"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13</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3"/>
    </row>
    <row r="11" spans="1:8" x14ac:dyDescent="0.25">
      <c r="A11" s="17"/>
      <c r="B11" s="9"/>
      <c r="C11" s="10"/>
      <c r="D11" s="11"/>
      <c r="E11" s="11"/>
      <c r="F11" s="11"/>
      <c r="G11" s="13"/>
      <c r="H11" s="23"/>
    </row>
    <row r="12" spans="1:8" x14ac:dyDescent="0.25">
      <c r="A12" s="17"/>
      <c r="B12" s="9"/>
      <c r="C12" s="10"/>
      <c r="D12" s="11"/>
      <c r="E12" s="11"/>
      <c r="F12" s="11"/>
      <c r="G12" s="13"/>
      <c r="H12" s="23"/>
    </row>
    <row r="13" spans="1:8" x14ac:dyDescent="0.25">
      <c r="A13" s="17"/>
      <c r="B13" s="9"/>
      <c r="C13" s="10"/>
      <c r="D13" s="11"/>
      <c r="E13" s="11"/>
      <c r="F13" s="11"/>
      <c r="G13" s="11"/>
      <c r="H13" s="23"/>
    </row>
    <row r="14" spans="1:8" x14ac:dyDescent="0.25">
      <c r="A14" s="17"/>
      <c r="B14" s="9"/>
      <c r="C14" s="10"/>
      <c r="D14" s="11"/>
      <c r="E14" s="11"/>
      <c r="F14" s="11"/>
      <c r="G14" s="11"/>
      <c r="H14" s="23"/>
    </row>
    <row r="15" spans="1:8" x14ac:dyDescent="0.25">
      <c r="A15" s="17"/>
      <c r="B15" s="9"/>
      <c r="C15" s="10"/>
      <c r="D15" s="11"/>
      <c r="E15" s="11"/>
      <c r="F15" s="11"/>
      <c r="G15" s="11"/>
      <c r="H15" s="23"/>
    </row>
    <row r="16" spans="1:8" x14ac:dyDescent="0.25">
      <c r="A16" s="17"/>
      <c r="B16" s="9"/>
      <c r="C16" s="10"/>
      <c r="D16" s="11"/>
      <c r="E16" s="11"/>
      <c r="F16" s="11"/>
      <c r="G16" s="11"/>
      <c r="H16" s="23"/>
    </row>
    <row r="17" spans="1:8" x14ac:dyDescent="0.25">
      <c r="A17" s="17"/>
      <c r="B17" s="9"/>
      <c r="C17" s="10"/>
      <c r="D17" s="11"/>
      <c r="E17" s="11"/>
      <c r="F17" s="11"/>
      <c r="G17" s="11"/>
      <c r="H17" s="23"/>
    </row>
    <row r="18" spans="1:8" x14ac:dyDescent="0.25">
      <c r="A18" s="17"/>
      <c r="B18" s="9"/>
      <c r="C18" s="10"/>
      <c r="D18" s="11"/>
      <c r="E18" s="11"/>
      <c r="F18" s="11"/>
      <c r="G18" s="11"/>
      <c r="H18" s="23"/>
    </row>
    <row r="19" spans="1:8" x14ac:dyDescent="0.25">
      <c r="A19" s="17"/>
      <c r="B19" s="9"/>
      <c r="C19" s="10"/>
      <c r="D19" s="11"/>
      <c r="E19" s="11"/>
      <c r="F19" s="11"/>
      <c r="G19" s="11"/>
      <c r="H19" s="23"/>
    </row>
    <row r="20" spans="1:8" x14ac:dyDescent="0.25">
      <c r="A20" s="17"/>
      <c r="B20" s="9"/>
      <c r="C20" s="12"/>
      <c r="D20" s="11"/>
      <c r="E20" s="11"/>
      <c r="F20" s="11"/>
      <c r="G20" s="13"/>
      <c r="H20" s="23"/>
    </row>
    <row r="21" spans="1:8" x14ac:dyDescent="0.25">
      <c r="A21" s="17"/>
      <c r="B21" s="9"/>
      <c r="C21" s="12"/>
      <c r="D21" s="11"/>
      <c r="E21" s="11"/>
      <c r="F21" s="11"/>
      <c r="G21" s="13"/>
      <c r="H21" s="23"/>
    </row>
    <row r="22" spans="1:8" x14ac:dyDescent="0.25">
      <c r="A22" s="17"/>
      <c r="B22" s="9"/>
      <c r="C22" s="12"/>
      <c r="D22" s="11"/>
      <c r="E22" s="11"/>
      <c r="F22" s="11"/>
      <c r="G22" s="11"/>
      <c r="H22" s="23"/>
    </row>
    <row r="23" spans="1:8" x14ac:dyDescent="0.25">
      <c r="A23" s="17"/>
      <c r="B23" s="9"/>
      <c r="C23" s="12"/>
      <c r="D23" s="11"/>
      <c r="E23" s="11"/>
      <c r="F23" s="11"/>
      <c r="G23" s="13"/>
      <c r="H23" s="23"/>
    </row>
    <row r="24" spans="1:8" x14ac:dyDescent="0.25">
      <c r="A24" s="17"/>
      <c r="B24" s="9"/>
      <c r="C24" s="12"/>
      <c r="D24" s="11"/>
      <c r="E24" s="11"/>
      <c r="F24" s="11"/>
      <c r="G24" s="13"/>
      <c r="H24" s="23"/>
    </row>
    <row r="25" spans="1:8" x14ac:dyDescent="0.25">
      <c r="A25" s="17"/>
      <c r="B25" s="9"/>
      <c r="C25" s="10"/>
      <c r="D25" s="11"/>
      <c r="E25" s="11"/>
      <c r="F25" s="11"/>
      <c r="G25" s="13"/>
      <c r="H25" s="23"/>
    </row>
    <row r="26" spans="1:8" ht="15.75" thickBot="1" x14ac:dyDescent="0.3">
      <c r="A26" s="18"/>
      <c r="B26" s="19"/>
      <c r="C26" s="20"/>
      <c r="D26" s="21"/>
      <c r="E26" s="21"/>
      <c r="F26" s="21"/>
      <c r="G26" s="22"/>
      <c r="H26" s="24">
        <v>0</v>
      </c>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35"/>
  <sheetViews>
    <sheetView zoomScaleNormal="100" workbookViewId="0">
      <selection activeCell="B4" sqref="B4: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25</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3"/>
    </row>
    <row r="11" spans="1:8" x14ac:dyDescent="0.25">
      <c r="A11" s="17"/>
      <c r="B11" s="9"/>
      <c r="C11" s="10"/>
      <c r="D11" s="11"/>
      <c r="E11" s="11"/>
      <c r="F11" s="11"/>
      <c r="G11" s="13"/>
      <c r="H11" s="23"/>
    </row>
    <row r="12" spans="1:8" x14ac:dyDescent="0.25">
      <c r="A12" s="17"/>
      <c r="B12" s="9"/>
      <c r="C12" s="10"/>
      <c r="D12" s="11"/>
      <c r="E12" s="11"/>
      <c r="F12" s="11"/>
      <c r="G12" s="13"/>
      <c r="H12" s="23"/>
    </row>
    <row r="13" spans="1:8" x14ac:dyDescent="0.25">
      <c r="A13" s="17"/>
      <c r="B13" s="9"/>
      <c r="C13" s="10"/>
      <c r="D13" s="11"/>
      <c r="E13" s="11"/>
      <c r="F13" s="11"/>
      <c r="G13" s="11"/>
      <c r="H13" s="23"/>
    </row>
    <row r="14" spans="1:8" x14ac:dyDescent="0.25">
      <c r="A14" s="17"/>
      <c r="B14" s="9"/>
      <c r="C14" s="10"/>
      <c r="D14" s="11"/>
      <c r="E14" s="11"/>
      <c r="F14" s="11"/>
      <c r="G14" s="11"/>
      <c r="H14" s="23"/>
    </row>
    <row r="15" spans="1:8" x14ac:dyDescent="0.25">
      <c r="A15" s="17"/>
      <c r="B15" s="9"/>
      <c r="C15" s="10"/>
      <c r="D15" s="11"/>
      <c r="E15" s="11"/>
      <c r="F15" s="11"/>
      <c r="G15" s="11"/>
      <c r="H15" s="23"/>
    </row>
    <row r="16" spans="1:8" x14ac:dyDescent="0.25">
      <c r="A16" s="17"/>
      <c r="B16" s="9"/>
      <c r="C16" s="10"/>
      <c r="D16" s="11"/>
      <c r="E16" s="11"/>
      <c r="F16" s="11"/>
      <c r="G16" s="11"/>
      <c r="H16" s="23"/>
    </row>
    <row r="17" spans="1:8" x14ac:dyDescent="0.25">
      <c r="A17" s="17"/>
      <c r="B17" s="9"/>
      <c r="C17" s="10"/>
      <c r="D17" s="11"/>
      <c r="E17" s="11"/>
      <c r="F17" s="11"/>
      <c r="G17" s="11"/>
      <c r="H17" s="23"/>
    </row>
    <row r="18" spans="1:8" x14ac:dyDescent="0.25">
      <c r="A18" s="17"/>
      <c r="B18" s="9"/>
      <c r="C18" s="10"/>
      <c r="D18" s="11"/>
      <c r="E18" s="11"/>
      <c r="F18" s="11"/>
      <c r="G18" s="11"/>
      <c r="H18" s="23"/>
    </row>
    <row r="19" spans="1:8" x14ac:dyDescent="0.25">
      <c r="A19" s="17"/>
      <c r="B19" s="9"/>
      <c r="C19" s="10"/>
      <c r="D19" s="11"/>
      <c r="E19" s="11"/>
      <c r="F19" s="11"/>
      <c r="G19" s="11"/>
      <c r="H19" s="23"/>
    </row>
    <row r="20" spans="1:8" x14ac:dyDescent="0.25">
      <c r="A20" s="17"/>
      <c r="B20" s="9"/>
      <c r="C20" s="12"/>
      <c r="D20" s="11"/>
      <c r="E20" s="11"/>
      <c r="F20" s="11"/>
      <c r="G20" s="13"/>
      <c r="H20" s="23"/>
    </row>
    <row r="21" spans="1:8" x14ac:dyDescent="0.25">
      <c r="A21" s="17"/>
      <c r="B21" s="9"/>
      <c r="C21" s="12"/>
      <c r="D21" s="11"/>
      <c r="E21" s="11"/>
      <c r="F21" s="11"/>
      <c r="G21" s="13"/>
      <c r="H21" s="23"/>
    </row>
    <row r="22" spans="1:8" x14ac:dyDescent="0.25">
      <c r="A22" s="17"/>
      <c r="B22" s="9"/>
      <c r="C22" s="12"/>
      <c r="D22" s="11"/>
      <c r="E22" s="11"/>
      <c r="F22" s="11"/>
      <c r="G22" s="11"/>
      <c r="H22" s="23"/>
    </row>
    <row r="23" spans="1:8" x14ac:dyDescent="0.25">
      <c r="A23" s="17"/>
      <c r="B23" s="9"/>
      <c r="C23" s="12"/>
      <c r="D23" s="11"/>
      <c r="E23" s="11"/>
      <c r="F23" s="11"/>
      <c r="G23" s="13"/>
      <c r="H23" s="23"/>
    </row>
    <row r="24" spans="1:8" x14ac:dyDescent="0.25">
      <c r="A24" s="17"/>
      <c r="B24" s="9"/>
      <c r="C24" s="12"/>
      <c r="D24" s="11"/>
      <c r="E24" s="11"/>
      <c r="F24" s="11"/>
      <c r="G24" s="13"/>
      <c r="H24" s="23"/>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H35"/>
  <sheetViews>
    <sheetView zoomScaleNormal="100" workbookViewId="0">
      <selection activeCell="B8" sqref="B8:H9"/>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14</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3"/>
    </row>
    <row r="6" spans="1:8" x14ac:dyDescent="0.25">
      <c r="A6" s="17"/>
      <c r="B6" s="9"/>
      <c r="C6" s="10"/>
      <c r="D6" s="11"/>
      <c r="E6" s="11"/>
      <c r="F6" s="11"/>
      <c r="G6" s="13"/>
      <c r="H6" s="23"/>
    </row>
    <row r="7" spans="1:8" x14ac:dyDescent="0.25">
      <c r="A7" s="17"/>
      <c r="B7" s="9"/>
      <c r="C7" s="10"/>
      <c r="D7" s="11"/>
      <c r="E7" s="11"/>
      <c r="F7" s="11"/>
      <c r="G7" s="13"/>
      <c r="H7" s="26"/>
    </row>
    <row r="8" spans="1:8" x14ac:dyDescent="0.25">
      <c r="A8" s="17"/>
      <c r="B8" s="9"/>
      <c r="C8" s="10"/>
      <c r="D8" s="11"/>
      <c r="E8" s="11"/>
      <c r="F8" s="11"/>
      <c r="G8" s="13"/>
      <c r="H8" s="23"/>
    </row>
    <row r="9" spans="1:8" x14ac:dyDescent="0.25">
      <c r="A9" s="17"/>
      <c r="B9" s="9"/>
      <c r="C9" s="10"/>
      <c r="D9" s="11"/>
      <c r="E9" s="11"/>
      <c r="F9" s="11"/>
      <c r="G9" s="13"/>
      <c r="H9" s="23"/>
    </row>
    <row r="10" spans="1:8" x14ac:dyDescent="0.25">
      <c r="A10" s="17"/>
      <c r="B10" s="9"/>
      <c r="C10" s="10"/>
      <c r="D10" s="11"/>
      <c r="E10" s="11"/>
      <c r="F10" s="11"/>
      <c r="G10" s="13"/>
      <c r="H10" s="23"/>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H35"/>
  <sheetViews>
    <sheetView topLeftCell="A4" zoomScaleNormal="100" workbookViewId="0">
      <selection activeCell="H6" sqref="H6"/>
    </sheetView>
  </sheetViews>
  <sheetFormatPr defaultRowHeight="15" x14ac:dyDescent="0.25"/>
  <cols>
    <col min="1" max="1" width="5.7109375" customWidth="1"/>
    <col min="2" max="3" width="10.7109375" customWidth="1"/>
    <col min="4" max="4" width="15.7109375" customWidth="1"/>
    <col min="5" max="5" width="25.7109375" customWidth="1"/>
    <col min="6" max="11" width="15.7109375" customWidth="1"/>
  </cols>
  <sheetData>
    <row r="1" spans="1:8" ht="15.75" thickBot="1" x14ac:dyDescent="0.3">
      <c r="A1" s="112" t="s">
        <v>15</v>
      </c>
      <c r="B1" s="113"/>
      <c r="C1" s="113"/>
      <c r="D1" s="113"/>
      <c r="E1" s="113"/>
      <c r="F1" s="113"/>
      <c r="G1" s="113"/>
      <c r="H1" s="114"/>
    </row>
    <row r="2" spans="1:8" x14ac:dyDescent="0.25">
      <c r="A2" s="28" t="s">
        <v>6</v>
      </c>
      <c r="B2" s="30" t="s">
        <v>0</v>
      </c>
      <c r="C2" s="28" t="s">
        <v>2</v>
      </c>
      <c r="D2" s="30" t="s">
        <v>1</v>
      </c>
      <c r="E2" s="30" t="s">
        <v>3</v>
      </c>
      <c r="F2" s="30" t="s">
        <v>4</v>
      </c>
      <c r="G2" s="30" t="s">
        <v>5</v>
      </c>
      <c r="H2" s="30" t="s">
        <v>8</v>
      </c>
    </row>
    <row r="3" spans="1:8" x14ac:dyDescent="0.25">
      <c r="A3" s="8"/>
      <c r="B3" s="7"/>
      <c r="C3" s="8"/>
      <c r="D3" s="7"/>
      <c r="E3" s="7"/>
      <c r="F3" s="7"/>
      <c r="G3" s="7"/>
      <c r="H3" s="7"/>
    </row>
    <row r="4" spans="1:8" x14ac:dyDescent="0.25">
      <c r="A4" s="17"/>
      <c r="B4" s="9"/>
      <c r="C4" s="10"/>
      <c r="D4" s="11"/>
      <c r="E4" s="11"/>
      <c r="F4" s="11"/>
      <c r="G4" s="11"/>
      <c r="H4" s="23"/>
    </row>
    <row r="5" spans="1:8" x14ac:dyDescent="0.25">
      <c r="A5" s="17"/>
      <c r="B5" s="9"/>
      <c r="C5" s="10"/>
      <c r="D5" s="11"/>
      <c r="E5" s="11"/>
      <c r="F5" s="11"/>
      <c r="G5" s="13"/>
      <c r="H5" s="26"/>
    </row>
    <row r="6" spans="1:8" x14ac:dyDescent="0.25">
      <c r="A6" s="17"/>
      <c r="B6" s="9"/>
      <c r="C6" s="10"/>
      <c r="D6" s="11"/>
      <c r="E6" s="11"/>
      <c r="F6" s="11"/>
      <c r="G6" s="13"/>
      <c r="H6" s="26"/>
    </row>
    <row r="7" spans="1:8" x14ac:dyDescent="0.25">
      <c r="A7" s="17"/>
      <c r="B7" s="9"/>
      <c r="C7" s="10"/>
      <c r="D7" s="11"/>
      <c r="E7" s="11"/>
      <c r="F7" s="11"/>
      <c r="G7" s="13"/>
      <c r="H7" s="26"/>
    </row>
    <row r="8" spans="1:8" x14ac:dyDescent="0.25">
      <c r="A8" s="17"/>
      <c r="B8" s="9"/>
      <c r="C8" s="10"/>
      <c r="D8" s="11"/>
      <c r="E8" s="11"/>
      <c r="F8" s="11"/>
      <c r="G8" s="13"/>
      <c r="H8" s="26"/>
    </row>
    <row r="9" spans="1:8" x14ac:dyDescent="0.25">
      <c r="A9" s="17"/>
      <c r="B9" s="9"/>
      <c r="C9" s="10"/>
      <c r="D9" s="11"/>
      <c r="E9" s="11"/>
      <c r="F9" s="11"/>
      <c r="G9" s="13"/>
      <c r="H9" s="26"/>
    </row>
    <row r="10" spans="1:8" x14ac:dyDescent="0.25">
      <c r="A10" s="17"/>
      <c r="B10" s="9"/>
      <c r="C10" s="10"/>
      <c r="D10" s="11"/>
      <c r="E10" s="11"/>
      <c r="F10" s="11"/>
      <c r="G10" s="13"/>
      <c r="H10" s="26"/>
    </row>
    <row r="11" spans="1:8" x14ac:dyDescent="0.25">
      <c r="A11" s="17"/>
      <c r="B11" s="9"/>
      <c r="C11" s="10"/>
      <c r="D11" s="11"/>
      <c r="E11" s="11"/>
      <c r="F11" s="11"/>
      <c r="G11" s="13"/>
      <c r="H11" s="26"/>
    </row>
    <row r="12" spans="1:8" x14ac:dyDescent="0.25">
      <c r="A12" s="17"/>
      <c r="B12" s="9"/>
      <c r="C12" s="10"/>
      <c r="D12" s="11"/>
      <c r="E12" s="11"/>
      <c r="F12" s="11"/>
      <c r="G12" s="13"/>
      <c r="H12" s="26"/>
    </row>
    <row r="13" spans="1:8" x14ac:dyDescent="0.25">
      <c r="A13" s="17"/>
      <c r="B13" s="9"/>
      <c r="C13" s="10"/>
      <c r="D13" s="11"/>
      <c r="E13" s="11"/>
      <c r="F13" s="11"/>
      <c r="G13" s="11"/>
      <c r="H13" s="26"/>
    </row>
    <row r="14" spans="1:8" x14ac:dyDescent="0.25">
      <c r="A14" s="17"/>
      <c r="B14" s="9"/>
      <c r="C14" s="10"/>
      <c r="D14" s="11"/>
      <c r="E14" s="11"/>
      <c r="F14" s="11"/>
      <c r="G14" s="11"/>
      <c r="H14" s="26"/>
    </row>
    <row r="15" spans="1:8" x14ac:dyDescent="0.25">
      <c r="A15" s="17"/>
      <c r="B15" s="9"/>
      <c r="C15" s="10"/>
      <c r="D15" s="11"/>
      <c r="E15" s="11"/>
      <c r="F15" s="11"/>
      <c r="G15" s="11"/>
      <c r="H15" s="26"/>
    </row>
    <row r="16" spans="1:8" x14ac:dyDescent="0.25">
      <c r="A16" s="17"/>
      <c r="B16" s="9"/>
      <c r="C16" s="10"/>
      <c r="D16" s="11"/>
      <c r="E16" s="11"/>
      <c r="F16" s="11"/>
      <c r="G16" s="11"/>
      <c r="H16" s="26"/>
    </row>
    <row r="17" spans="1:8" x14ac:dyDescent="0.25">
      <c r="A17" s="17"/>
      <c r="B17" s="9"/>
      <c r="C17" s="10"/>
      <c r="D17" s="11"/>
      <c r="E17" s="11"/>
      <c r="F17" s="11"/>
      <c r="G17" s="11"/>
      <c r="H17" s="26"/>
    </row>
    <row r="18" spans="1:8" x14ac:dyDescent="0.25">
      <c r="A18" s="17"/>
      <c r="B18" s="9"/>
      <c r="C18" s="10"/>
      <c r="D18" s="11"/>
      <c r="E18" s="11"/>
      <c r="F18" s="11"/>
      <c r="G18" s="11"/>
      <c r="H18" s="26"/>
    </row>
    <row r="19" spans="1:8" x14ac:dyDescent="0.25">
      <c r="A19" s="17"/>
      <c r="B19" s="9"/>
      <c r="C19" s="10"/>
      <c r="D19" s="11"/>
      <c r="E19" s="11"/>
      <c r="F19" s="11"/>
      <c r="G19" s="11"/>
      <c r="H19" s="26"/>
    </row>
    <row r="20" spans="1:8" x14ac:dyDescent="0.25">
      <c r="A20" s="17"/>
      <c r="B20" s="9"/>
      <c r="C20" s="12"/>
      <c r="D20" s="11"/>
      <c r="E20" s="11"/>
      <c r="F20" s="11"/>
      <c r="G20" s="13"/>
      <c r="H20" s="26"/>
    </row>
    <row r="21" spans="1:8" x14ac:dyDescent="0.25">
      <c r="A21" s="17"/>
      <c r="B21" s="9"/>
      <c r="C21" s="12"/>
      <c r="D21" s="11"/>
      <c r="E21" s="11"/>
      <c r="F21" s="11"/>
      <c r="G21" s="13"/>
      <c r="H21" s="26"/>
    </row>
    <row r="22" spans="1:8" x14ac:dyDescent="0.25">
      <c r="A22" s="17"/>
      <c r="B22" s="9"/>
      <c r="C22" s="12"/>
      <c r="D22" s="11"/>
      <c r="E22" s="11"/>
      <c r="F22" s="11"/>
      <c r="G22" s="11"/>
      <c r="H22" s="26"/>
    </row>
    <row r="23" spans="1:8" x14ac:dyDescent="0.25">
      <c r="A23" s="17"/>
      <c r="B23" s="9"/>
      <c r="C23" s="12"/>
      <c r="D23" s="11"/>
      <c r="E23" s="11"/>
      <c r="F23" s="11"/>
      <c r="G23" s="13"/>
      <c r="H23" s="26"/>
    </row>
    <row r="24" spans="1:8" x14ac:dyDescent="0.25">
      <c r="A24" s="17"/>
      <c r="B24" s="9"/>
      <c r="C24" s="12"/>
      <c r="D24" s="11"/>
      <c r="E24" s="11"/>
      <c r="F24" s="11"/>
      <c r="G24" s="13"/>
      <c r="H24" s="26"/>
    </row>
    <row r="25" spans="1:8" x14ac:dyDescent="0.25">
      <c r="A25" s="17"/>
      <c r="B25" s="9"/>
      <c r="C25" s="10"/>
      <c r="D25" s="11"/>
      <c r="E25" s="11"/>
      <c r="F25" s="11"/>
      <c r="G25" s="13"/>
      <c r="H25" s="23"/>
    </row>
    <row r="26" spans="1:8" ht="15.75" thickBot="1" x14ac:dyDescent="0.3">
      <c r="A26" s="18"/>
      <c r="B26" s="19"/>
      <c r="C26" s="20"/>
      <c r="D26" s="21"/>
      <c r="E26" s="21"/>
      <c r="F26" s="21"/>
      <c r="G26" s="22"/>
      <c r="H26" s="24"/>
    </row>
    <row r="27" spans="1:8" ht="15.75" thickTop="1" x14ac:dyDescent="0.25">
      <c r="A27" s="115" t="s">
        <v>10</v>
      </c>
      <c r="B27" s="116"/>
      <c r="C27" s="55">
        <f>SUM(C4:C26)</f>
        <v>0</v>
      </c>
      <c r="D27" s="117"/>
      <c r="E27" s="118"/>
      <c r="F27" s="119"/>
      <c r="G27" s="56" t="s">
        <v>11</v>
      </c>
      <c r="H27" s="37">
        <f>SUM(H4:H26)</f>
        <v>0</v>
      </c>
    </row>
    <row r="28" spans="1:8" x14ac:dyDescent="0.25">
      <c r="A28" s="14"/>
      <c r="B28" s="4"/>
      <c r="C28" s="15"/>
      <c r="D28" s="5"/>
      <c r="E28" s="5"/>
      <c r="F28" s="5"/>
      <c r="G28" s="3"/>
      <c r="H28" s="25"/>
    </row>
    <row r="29" spans="1:8" x14ac:dyDescent="0.25">
      <c r="B29" s="16"/>
      <c r="C29" s="120" t="s">
        <v>9</v>
      </c>
      <c r="D29" s="120"/>
      <c r="E29" s="120"/>
      <c r="F29" s="5"/>
      <c r="G29" s="3"/>
    </row>
    <row r="30" spans="1:8" x14ac:dyDescent="0.25">
      <c r="B30" s="4"/>
      <c r="C30" s="15"/>
      <c r="D30" s="5"/>
      <c r="E30" s="5"/>
      <c r="F30" s="5"/>
      <c r="G30" s="3"/>
    </row>
    <row r="31" spans="1:8" x14ac:dyDescent="0.25">
      <c r="B31" s="4"/>
      <c r="C31" s="15"/>
      <c r="D31" s="5"/>
      <c r="E31" s="5"/>
      <c r="F31" s="5"/>
      <c r="G31" s="3"/>
    </row>
    <row r="32" spans="1:8" x14ac:dyDescent="0.25">
      <c r="B32" s="4"/>
      <c r="C32" s="15"/>
      <c r="D32" s="5"/>
      <c r="E32" s="5" t="s">
        <v>7</v>
      </c>
      <c r="F32" s="3"/>
      <c r="G32" s="3"/>
    </row>
    <row r="33" spans="2:7" x14ac:dyDescent="0.25">
      <c r="B33" s="4"/>
      <c r="C33" s="15"/>
      <c r="D33" s="5"/>
      <c r="E33" s="5"/>
      <c r="F33" s="3"/>
      <c r="G33" s="3"/>
    </row>
    <row r="34" spans="2:7" x14ac:dyDescent="0.25">
      <c r="B34" s="4"/>
      <c r="C34" s="15"/>
      <c r="D34" s="5"/>
      <c r="E34" s="5"/>
      <c r="F34" s="3"/>
      <c r="G34" s="3"/>
    </row>
    <row r="35" spans="2:7" x14ac:dyDescent="0.25">
      <c r="B35" s="1"/>
      <c r="C35" s="6"/>
      <c r="D35" s="2"/>
    </row>
  </sheetData>
  <mergeCells count="4">
    <mergeCell ref="A1:H1"/>
    <mergeCell ref="A27:B27"/>
    <mergeCell ref="D27:F27"/>
    <mergeCell ref="C29:E29"/>
  </mergeCells>
  <pageMargins left="0.25" right="0.25" top="0.75" bottom="0.75" header="0.3" footer="0.3"/>
  <pageSetup scale="88"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FINAL</vt:lpstr>
      <vt:lpstr>Track Basis for each</vt:lpstr>
      <vt:lpstr>Cash Management</vt:lpstr>
      <vt:lpstr>Income</vt:lpstr>
      <vt:lpstr>ADVERTISING</vt:lpstr>
      <vt:lpstr>INSURANCE</vt:lpstr>
      <vt:lpstr>INTEREST</vt:lpstr>
      <vt:lpstr>TRAINING</vt:lpstr>
      <vt:lpstr>SUPPLIES</vt:lpstr>
      <vt:lpstr>FEES</vt:lpstr>
      <vt:lpstr>DUES</vt:lpstr>
      <vt:lpstr>FREIGHT</vt:lpstr>
      <vt:lpstr>LEGAL</vt:lpstr>
      <vt:lpstr>TRAVEL</vt:lpstr>
      <vt:lpstr>MEALS</vt:lpstr>
      <vt:lpstr>SALESTAX</vt:lpstr>
      <vt:lpstr>Laundry</vt:lpstr>
      <vt:lpstr>RENT</vt:lpstr>
      <vt:lpstr>UTILITIES</vt:lpstr>
      <vt:lpstr>BUSPHONE</vt:lpstr>
      <vt:lpstr>CELLPHONE</vt:lpstr>
      <vt:lpstr>INTERNET</vt:lpstr>
      <vt:lpstr>MISC</vt:lpstr>
      <vt:lpstr>VEHPAYMENT</vt:lpstr>
      <vt:lpstr>VEHINTEREST</vt:lpstr>
      <vt:lpstr>VEHINSURANCE</vt:lpstr>
      <vt:lpstr>VEHOPS</vt:lpstr>
      <vt:lpstr>HOPAYMENT</vt:lpstr>
      <vt:lpstr>HOINTEREST</vt:lpstr>
      <vt:lpstr>HOINSURANCE</vt:lpstr>
      <vt:lpstr>HOUTILITIES</vt:lpstr>
      <vt:lpstr>HORELTAX</vt:lpstr>
      <vt:lpstr>HOMX</vt:lpstr>
      <vt:lpstr>FINAL!Print_Area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Karen Nelson</cp:lastModifiedBy>
  <cp:lastPrinted>2022-03-03T22:24:52Z</cp:lastPrinted>
  <dcterms:created xsi:type="dcterms:W3CDTF">2015-03-18T02:34:32Z</dcterms:created>
  <dcterms:modified xsi:type="dcterms:W3CDTF">2024-01-02T19:41:29Z</dcterms:modified>
</cp:coreProperties>
</file>